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AEAAF2C7-030C-4457-B928-B008487AB063}" xr6:coauthVersionLast="45" xr6:coauthVersionMax="45" xr10:uidLastSave="{00000000-0000-0000-0000-000000000000}"/>
  <bookViews>
    <workbookView xWindow="-120" yWindow="-120" windowWidth="20730" windowHeight="11160" tabRatio="934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A7" i="2" l="1"/>
  <c r="AZ7" i="2"/>
  <c r="BA6" i="2"/>
  <c r="AZ6" i="2"/>
  <c r="BA5" i="2"/>
  <c r="AZ5" i="2"/>
  <c r="BA4" i="2"/>
  <c r="AZ4" i="2"/>
  <c r="BA3" i="2"/>
  <c r="AZ3" i="2"/>
  <c r="BA7" i="4"/>
  <c r="AZ7" i="4"/>
  <c r="BA6" i="4"/>
  <c r="AZ6" i="4"/>
  <c r="BA5" i="4"/>
  <c r="AZ5" i="4"/>
  <c r="BA4" i="4"/>
  <c r="AZ4" i="4"/>
  <c r="BA3" i="4"/>
  <c r="AZ3" i="4"/>
  <c r="BA7" i="5"/>
  <c r="AZ7" i="5"/>
  <c r="BA6" i="5"/>
  <c r="AZ6" i="5"/>
  <c r="BA5" i="5"/>
  <c r="AZ5" i="5"/>
  <c r="BA4" i="5"/>
  <c r="AZ4" i="5"/>
  <c r="BA3" i="5"/>
  <c r="AZ3" i="5"/>
  <c r="BA7" i="6"/>
  <c r="AZ7" i="6"/>
  <c r="BA6" i="6"/>
  <c r="AZ6" i="6"/>
  <c r="BA5" i="6"/>
  <c r="AZ5" i="6"/>
  <c r="BA4" i="6"/>
  <c r="AZ4" i="6"/>
  <c r="BA3" i="6"/>
  <c r="AZ3" i="6"/>
  <c r="BA7" i="7"/>
  <c r="AZ7" i="7"/>
  <c r="BA6" i="7"/>
  <c r="AZ6" i="7"/>
  <c r="BA5" i="7"/>
  <c r="AZ5" i="7"/>
  <c r="BA4" i="7"/>
  <c r="AZ4" i="7"/>
  <c r="BA3" i="7"/>
  <c r="AZ3" i="7"/>
  <c r="BA7" i="33"/>
  <c r="AZ7" i="33"/>
  <c r="BA6" i="33"/>
  <c r="AZ6" i="33"/>
  <c r="BA5" i="33"/>
  <c r="AZ5" i="33"/>
  <c r="BA4" i="33"/>
  <c r="AZ4" i="33"/>
  <c r="BA3" i="33"/>
  <c r="AZ3" i="33"/>
  <c r="BA7" i="8"/>
  <c r="AZ7" i="8"/>
  <c r="BA6" i="8"/>
  <c r="AZ6" i="8"/>
  <c r="BA5" i="8"/>
  <c r="AZ5" i="8"/>
  <c r="BA4" i="8"/>
  <c r="AZ4" i="8"/>
  <c r="BA3" i="8"/>
  <c r="AZ3" i="8"/>
  <c r="BA7" i="9"/>
  <c r="AZ7" i="9"/>
  <c r="BA6" i="9"/>
  <c r="AZ6" i="9"/>
  <c r="BA5" i="9"/>
  <c r="AZ5" i="9"/>
  <c r="BA4" i="9"/>
  <c r="AZ4" i="9"/>
  <c r="BA3" i="9"/>
  <c r="AZ3" i="9"/>
  <c r="BA7" i="10"/>
  <c r="AZ7" i="10"/>
  <c r="BA6" i="10"/>
  <c r="AZ6" i="10"/>
  <c r="BA5" i="10"/>
  <c r="AZ5" i="10"/>
  <c r="BA4" i="10"/>
  <c r="AZ4" i="10"/>
  <c r="BA3" i="10"/>
  <c r="AZ3" i="10"/>
  <c r="BA7" i="11"/>
  <c r="AZ7" i="11"/>
  <c r="BA6" i="11"/>
  <c r="AZ6" i="11"/>
  <c r="BA5" i="11"/>
  <c r="AZ5" i="11"/>
  <c r="BA4" i="11"/>
  <c r="AZ4" i="11"/>
  <c r="BA3" i="11"/>
  <c r="AZ3" i="11"/>
  <c r="BA7" i="35"/>
  <c r="AZ7" i="35"/>
  <c r="BA6" i="35"/>
  <c r="AZ6" i="35"/>
  <c r="BA5" i="35"/>
  <c r="AZ5" i="35"/>
  <c r="BA4" i="35"/>
  <c r="AZ4" i="35"/>
  <c r="BA3" i="35"/>
  <c r="AZ3" i="35"/>
  <c r="BA7" i="12"/>
  <c r="AZ7" i="12"/>
  <c r="BA6" i="12"/>
  <c r="AZ6" i="12"/>
  <c r="BA5" i="12"/>
  <c r="AZ5" i="12"/>
  <c r="BA4" i="12"/>
  <c r="AZ4" i="12"/>
  <c r="BA3" i="12"/>
  <c r="AZ3" i="12"/>
  <c r="BA7" i="34"/>
  <c r="AZ7" i="34"/>
  <c r="BA6" i="34"/>
  <c r="AZ6" i="34"/>
  <c r="BA5" i="34"/>
  <c r="AZ5" i="34"/>
  <c r="BA4" i="34"/>
  <c r="AZ4" i="34"/>
  <c r="BA3" i="34"/>
  <c r="AZ3" i="34"/>
  <c r="BA7" i="13"/>
  <c r="AZ7" i="13"/>
  <c r="BA6" i="13"/>
  <c r="AZ6" i="13"/>
  <c r="BA5" i="13"/>
  <c r="AZ5" i="13"/>
  <c r="BA4" i="13"/>
  <c r="AZ4" i="13"/>
  <c r="BA3" i="13"/>
  <c r="AZ3" i="13"/>
  <c r="BA7" i="36"/>
  <c r="AZ7" i="36"/>
  <c r="BA6" i="36"/>
  <c r="AZ6" i="36"/>
  <c r="BA5" i="36"/>
  <c r="AZ5" i="36"/>
  <c r="BA4" i="36"/>
  <c r="AZ4" i="36"/>
  <c r="BA3" i="36"/>
  <c r="AZ3" i="36"/>
  <c r="BA7" i="14"/>
  <c r="AZ7" i="14"/>
  <c r="BA6" i="14"/>
  <c r="AZ6" i="14"/>
  <c r="BA5" i="14"/>
  <c r="AZ5" i="14"/>
  <c r="BA4" i="14"/>
  <c r="AZ4" i="14"/>
  <c r="BA3" i="14"/>
  <c r="AZ3" i="14"/>
  <c r="BA7" i="15"/>
  <c r="AZ7" i="15"/>
  <c r="BA6" i="15"/>
  <c r="AZ6" i="15"/>
  <c r="BA5" i="15"/>
  <c r="AZ5" i="15"/>
  <c r="BA4" i="15"/>
  <c r="AZ4" i="15"/>
  <c r="BA3" i="15"/>
  <c r="AZ3" i="15"/>
  <c r="BA7" i="16"/>
  <c r="AZ7" i="16"/>
  <c r="BA6" i="16"/>
  <c r="AZ6" i="16"/>
  <c r="BA5" i="16"/>
  <c r="AZ5" i="16"/>
  <c r="BA4" i="16"/>
  <c r="AZ4" i="16"/>
  <c r="BA3" i="16"/>
  <c r="AZ3" i="16"/>
  <c r="BA7" i="18"/>
  <c r="AZ7" i="18"/>
  <c r="BA6" i="18"/>
  <c r="AZ6" i="18"/>
  <c r="BA5" i="18"/>
  <c r="AZ5" i="18"/>
  <c r="BA4" i="18"/>
  <c r="AZ4" i="18"/>
  <c r="BA3" i="18"/>
  <c r="AZ3" i="18"/>
  <c r="BA7" i="19"/>
  <c r="AZ7" i="19"/>
  <c r="BA6" i="19"/>
  <c r="AZ6" i="19"/>
  <c r="BA5" i="19"/>
  <c r="AZ5" i="19"/>
  <c r="BA4" i="19"/>
  <c r="AZ4" i="19"/>
  <c r="BA3" i="19"/>
  <c r="AZ3" i="19"/>
  <c r="BA7" i="20"/>
  <c r="AZ7" i="20"/>
  <c r="BA6" i="20"/>
  <c r="AZ6" i="20"/>
  <c r="BA5" i="20"/>
  <c r="AZ5" i="20"/>
  <c r="BA4" i="20"/>
  <c r="AZ4" i="20"/>
  <c r="BA3" i="20"/>
  <c r="AZ3" i="20"/>
  <c r="BA7" i="21"/>
  <c r="AZ7" i="21"/>
  <c r="BA6" i="21"/>
  <c r="AZ6" i="21"/>
  <c r="BA5" i="21"/>
  <c r="AZ5" i="21"/>
  <c r="BA4" i="21"/>
  <c r="AZ4" i="21"/>
  <c r="BA3" i="21"/>
  <c r="AZ3" i="21"/>
  <c r="BA7" i="17"/>
  <c r="AZ7" i="17"/>
  <c r="BA6" i="17"/>
  <c r="AZ6" i="17"/>
  <c r="BA5" i="17"/>
  <c r="AZ5" i="17"/>
  <c r="BA4" i="17"/>
  <c r="AZ4" i="17"/>
  <c r="BA3" i="17"/>
  <c r="AZ3" i="17"/>
  <c r="BA7" i="22"/>
  <c r="AZ7" i="22"/>
  <c r="BA6" i="22"/>
  <c r="AZ6" i="22"/>
  <c r="BA5" i="22"/>
  <c r="AZ5" i="22"/>
  <c r="BA4" i="22"/>
  <c r="AZ4" i="22"/>
  <c r="BA3" i="22"/>
  <c r="AZ3" i="22"/>
  <c r="BA7" i="37"/>
  <c r="AZ7" i="37"/>
  <c r="BA6" i="37"/>
  <c r="AZ6" i="37"/>
  <c r="BA5" i="37"/>
  <c r="AZ5" i="37"/>
  <c r="BA4" i="37"/>
  <c r="AZ4" i="37"/>
  <c r="BA3" i="37"/>
  <c r="AZ3" i="37"/>
  <c r="BA7" i="23"/>
  <c r="AZ7" i="23"/>
  <c r="BA6" i="23"/>
  <c r="AZ6" i="23"/>
  <c r="BA5" i="23"/>
  <c r="AZ5" i="23"/>
  <c r="BA4" i="23"/>
  <c r="AZ4" i="23"/>
  <c r="BA3" i="23"/>
  <c r="AZ3" i="23"/>
  <c r="BA7" i="24"/>
  <c r="AZ7" i="24"/>
  <c r="BA6" i="24"/>
  <c r="AZ6" i="24"/>
  <c r="BA5" i="24"/>
  <c r="AZ5" i="24"/>
  <c r="BA4" i="24"/>
  <c r="AZ4" i="24"/>
  <c r="BA3" i="24"/>
  <c r="AZ3" i="24"/>
  <c r="BA7" i="25"/>
  <c r="AZ7" i="25"/>
  <c r="BA6" i="25"/>
  <c r="AZ6" i="25"/>
  <c r="BA5" i="25"/>
  <c r="AZ5" i="25"/>
  <c r="BA4" i="25"/>
  <c r="AZ4" i="25"/>
  <c r="BA3" i="25"/>
  <c r="AZ3" i="25"/>
  <c r="BA7" i="26"/>
  <c r="AZ7" i="26"/>
  <c r="BA6" i="26"/>
  <c r="AZ6" i="26"/>
  <c r="BA5" i="26"/>
  <c r="AZ5" i="26"/>
  <c r="BA4" i="26"/>
  <c r="AZ4" i="26"/>
  <c r="BA3" i="26"/>
  <c r="AZ3" i="26"/>
  <c r="BA7" i="27"/>
  <c r="AZ7" i="27"/>
  <c r="BA6" i="27"/>
  <c r="AZ6" i="27"/>
  <c r="BA5" i="27"/>
  <c r="AZ5" i="27"/>
  <c r="BA4" i="27"/>
  <c r="AZ4" i="27"/>
  <c r="BA3" i="27"/>
  <c r="AZ3" i="27"/>
  <c r="BA7" i="28"/>
  <c r="AZ7" i="28"/>
  <c r="BA6" i="28"/>
  <c r="AZ6" i="28"/>
  <c r="BA5" i="28"/>
  <c r="AZ5" i="28"/>
  <c r="BA4" i="28"/>
  <c r="AZ4" i="28"/>
  <c r="BA3" i="28"/>
  <c r="AZ3" i="28"/>
  <c r="BA7" i="29"/>
  <c r="AZ7" i="29"/>
  <c r="BA6" i="29"/>
  <c r="AZ6" i="29"/>
  <c r="BA5" i="29"/>
  <c r="AZ5" i="29"/>
  <c r="BA4" i="29"/>
  <c r="AZ4" i="29"/>
  <c r="BA3" i="29"/>
  <c r="AZ3" i="29"/>
  <c r="BA7" i="30"/>
  <c r="AZ7" i="30"/>
  <c r="BA6" i="30"/>
  <c r="AZ6" i="30"/>
  <c r="BA5" i="30"/>
  <c r="AZ5" i="30"/>
  <c r="BA4" i="30"/>
  <c r="AZ4" i="30"/>
  <c r="BA3" i="30"/>
  <c r="AZ3" i="30"/>
  <c r="BA7" i="31"/>
  <c r="AZ7" i="31"/>
  <c r="BA6" i="31"/>
  <c r="AZ6" i="31"/>
  <c r="BA5" i="31"/>
  <c r="AZ5" i="31"/>
  <c r="BA4" i="31"/>
  <c r="AZ4" i="31"/>
  <c r="BA3" i="31"/>
  <c r="AZ3" i="31"/>
  <c r="BA7" i="32"/>
  <c r="AZ7" i="32"/>
  <c r="BA6" i="32"/>
  <c r="AZ6" i="32"/>
  <c r="BA5" i="32"/>
  <c r="AZ5" i="32"/>
  <c r="BA4" i="32"/>
  <c r="AZ4" i="32"/>
  <c r="BA3" i="32"/>
  <c r="AZ3" i="32"/>
  <c r="BA7" i="38"/>
  <c r="AZ7" i="38"/>
  <c r="BA6" i="38"/>
  <c r="AZ6" i="38"/>
  <c r="BA5" i="38"/>
  <c r="AZ5" i="38"/>
  <c r="BA4" i="38"/>
  <c r="AZ4" i="38"/>
  <c r="BA3" i="38"/>
  <c r="AZ3" i="38"/>
  <c r="BA7" i="39"/>
  <c r="AZ7" i="39"/>
  <c r="BA6" i="39"/>
  <c r="AZ6" i="39"/>
  <c r="BA5" i="39"/>
  <c r="AZ5" i="39"/>
  <c r="BA4" i="39"/>
  <c r="AZ4" i="39"/>
  <c r="BA3" i="39"/>
  <c r="AZ3" i="39"/>
  <c r="BA7" i="3"/>
  <c r="AZ7" i="3"/>
  <c r="BA6" i="3"/>
  <c r="AZ6" i="3"/>
  <c r="BA5" i="3"/>
  <c r="AZ5" i="3"/>
  <c r="BA4" i="3"/>
  <c r="AZ4" i="3"/>
  <c r="BA3" i="3"/>
  <c r="AZ3" i="3"/>
  <c r="AG7" i="2" l="1"/>
  <c r="F7" i="32"/>
  <c r="E7" i="32"/>
  <c r="G7" i="32" s="1"/>
  <c r="D7" i="32"/>
</calcChain>
</file>

<file path=xl/sharedStrings.xml><?xml version="1.0" encoding="utf-8"?>
<sst xmlns="http://schemas.openxmlformats.org/spreadsheetml/2006/main" count="335" uniqueCount="45">
  <si>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</si>
  <si>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</si>
  <si>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</si>
  <si>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</si>
  <si>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</si>
  <si>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</si>
  <si>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</si>
  <si>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</si>
  <si>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</si>
  <si>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</si>
  <si>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</si>
  <si>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</si>
  <si>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</si>
  <si>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</si>
  <si>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</si>
  <si>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</si>
  <si>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</si>
  <si>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</si>
  <si>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</si>
  <si>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</si>
  <si>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</si>
  <si>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</si>
  <si>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</si>
  <si>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</si>
  <si>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</si>
  <si>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</si>
  <si>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</si>
  <si>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</si>
  <si>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</si>
  <si>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</si>
  <si>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</si>
  <si>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</si>
  <si>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</si>
  <si>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</si>
  <si>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</si>
  <si>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</si>
  <si>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</si>
  <si>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</si>
  <si>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</si>
  <si>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</si>
  <si>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</si>
  <si>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</si>
  <si>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</si>
  <si>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 xml:space="preserve">Year on Year                     </t>
  </si>
  <si>
    <t xml:space="preserve">Month on Month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</si>
</sst>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u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86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0" fontId="17" fillId="3" borderId="6" xfId="0" applyFont="1" applyFill="1" applyBorder="1" applyAlignment="1">
      <alignment horizontal="center" wrapText="1"/>
    </xf>
    <xf numFmtId="0" fontId="17" fillId="3" borderId="7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wrapText="1"/>
    </xf>
    <xf numFmtId="0" fontId="17" fillId="3" borderId="9" xfId="0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3"/>
  <sheetViews>
    <sheetView tabSelected="1" zoomScale="130" zoomScaleNormal="130" workbookViewId="0">
      <pane xSplit="1" topLeftCell="AT1" activePane="topRight" state="frozen"/>
      <selection pane="topRight" activeCell="BA3" sqref="BA3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51" width="9.28515625" bestFit="1" customWidth="1"/>
    <col min="52" max="52" width="19.42578125" customWidth="1"/>
    <col min="53" max="53" width="19.7109375" customWidth="1"/>
  </cols>
  <sheetData>
    <row r="1" spans="1:53" x14ac:dyDescent="0.25">
      <c r="C1" t="s">
        <v>6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6">
        <v>146</v>
      </c>
      <c r="AT3" s="76">
        <v>144</v>
      </c>
      <c r="AU3" s="11">
        <v>148</v>
      </c>
      <c r="AV3" s="78">
        <v>146</v>
      </c>
      <c r="AW3" s="78">
        <v>149</v>
      </c>
      <c r="AX3" s="78">
        <v>145</v>
      </c>
      <c r="AY3" s="78">
        <v>147</v>
      </c>
      <c r="AZ3" s="85">
        <f>(AY3-AM3)/AM3*100</f>
        <v>13.163972286374129</v>
      </c>
      <c r="BA3" s="85">
        <f>(AY3-AX3)/AX3*100</f>
        <v>1.3793103448275863</v>
      </c>
    </row>
    <row r="4" spans="1:53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6">
        <v>1350</v>
      </c>
      <c r="AT4" s="76">
        <v>1340</v>
      </c>
      <c r="AU4" s="11">
        <v>1350</v>
      </c>
      <c r="AV4" s="78">
        <v>1353</v>
      </c>
      <c r="AW4" s="78">
        <v>1400</v>
      </c>
      <c r="AX4" s="78">
        <v>1400</v>
      </c>
      <c r="AY4" s="78">
        <v>1395</v>
      </c>
      <c r="AZ4" s="85">
        <f t="shared" ref="AZ4:AZ7" si="0">(AY4-AM4)/AM4*100</f>
        <v>6.9911504424781956</v>
      </c>
      <c r="BA4" s="85">
        <f t="shared" ref="BA4:BA7" si="1">(AY4-AX4)/AX4*100</f>
        <v>-0.35714285714285715</v>
      </c>
    </row>
    <row r="5" spans="1:53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</v>
      </c>
      <c r="AQ5" s="73">
        <v>33200</v>
      </c>
      <c r="AR5" s="73">
        <v>33250</v>
      </c>
      <c r="AS5" s="77">
        <v>33320</v>
      </c>
      <c r="AT5" s="77">
        <v>33350</v>
      </c>
      <c r="AU5" s="11">
        <v>33390</v>
      </c>
      <c r="AV5" s="77">
        <v>33400</v>
      </c>
      <c r="AW5" s="77">
        <v>33500</v>
      </c>
      <c r="AX5" s="77">
        <v>33550</v>
      </c>
      <c r="AY5" s="77">
        <v>33600</v>
      </c>
      <c r="AZ5" s="85">
        <f t="shared" si="0"/>
        <v>0.2395606165926393</v>
      </c>
      <c r="BA5" s="85">
        <f t="shared" si="1"/>
        <v>0.14903129657228018</v>
      </c>
    </row>
    <row r="6" spans="1:53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7">
        <v>138</v>
      </c>
      <c r="AT6" s="77">
        <v>136</v>
      </c>
      <c r="AU6" s="70">
        <v>136</v>
      </c>
      <c r="AV6" s="77">
        <v>137</v>
      </c>
      <c r="AW6" s="77">
        <v>138</v>
      </c>
      <c r="AX6" s="77">
        <v>140</v>
      </c>
      <c r="AY6" s="77">
        <v>142</v>
      </c>
      <c r="AZ6" s="85">
        <f t="shared" si="0"/>
        <v>5.5369751021924847</v>
      </c>
      <c r="BA6" s="85">
        <f t="shared" si="1"/>
        <v>1.4285714285714286</v>
      </c>
    </row>
    <row r="7" spans="1:53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7">
        <v>270</v>
      </c>
      <c r="AT7" s="77">
        <v>275</v>
      </c>
      <c r="AU7" s="70">
        <v>275</v>
      </c>
      <c r="AV7" s="77">
        <v>278</v>
      </c>
      <c r="AW7" s="77">
        <v>280</v>
      </c>
      <c r="AX7" s="77">
        <v>280</v>
      </c>
      <c r="AY7" s="77">
        <v>284</v>
      </c>
      <c r="AZ7" s="85">
        <f t="shared" si="0"/>
        <v>-16.551582287779503</v>
      </c>
      <c r="BA7" s="85">
        <f t="shared" si="1"/>
        <v>1.4285714285714286</v>
      </c>
    </row>
    <row r="11" spans="1:53" x14ac:dyDescent="0.25">
      <c r="A11" s="27"/>
      <c r="B11" s="28"/>
      <c r="F11" s="27"/>
      <c r="G11" s="28"/>
    </row>
    <row r="12" spans="1:53" x14ac:dyDescent="0.25">
      <c r="A12" s="27"/>
      <c r="B12" s="28"/>
      <c r="F12" s="27"/>
      <c r="G12" s="28"/>
    </row>
    <row r="13" spans="1:53" x14ac:dyDescent="0.25">
      <c r="A13" s="27"/>
      <c r="B13" s="28"/>
      <c r="F13" s="27"/>
      <c r="G13" s="28"/>
    </row>
  </sheetData>
  <mergeCells count="2">
    <mergeCell ref="AZ1:AZ2"/>
    <mergeCell ref="BA1:BA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A17"/>
  <sheetViews>
    <sheetView tabSelected="1" zoomScale="120" zoomScaleNormal="120" workbookViewId="0">
      <pane xSplit="1" topLeftCell="AQ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  <col min="52" max="52" width="19.42578125" customWidth="1"/>
    <col min="53" max="53" width="19.7109375" customWidth="1"/>
  </cols>
  <sheetData>
    <row r="1" spans="1:53" x14ac:dyDescent="0.25">
      <c r="C1" t="s">
        <v>40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6">
        <v>320</v>
      </c>
      <c r="AT3" s="76">
        <v>305</v>
      </c>
      <c r="AU3" s="76">
        <v>310</v>
      </c>
      <c r="AV3" s="76">
        <v>304</v>
      </c>
      <c r="AW3" s="76">
        <v>310</v>
      </c>
      <c r="AX3" s="76">
        <v>308</v>
      </c>
      <c r="AY3" s="76">
        <v>310</v>
      </c>
      <c r="AZ3" s="85">
        <f>(AY3-AM3)/AM3*100</f>
        <v>9.4130519182578691</v>
      </c>
      <c r="BA3" s="85">
        <f>(AY3-AX3)/AX3*100</f>
        <v>0.64935064935064934</v>
      </c>
    </row>
    <row r="4" spans="1:53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6">
        <v>1360</v>
      </c>
      <c r="AT4" s="76">
        <v>1370</v>
      </c>
      <c r="AU4" s="76">
        <v>1374</v>
      </c>
      <c r="AV4" s="76">
        <v>1375</v>
      </c>
      <c r="AW4" s="76">
        <v>1380</v>
      </c>
      <c r="AX4" s="76">
        <v>1390</v>
      </c>
      <c r="AY4" s="76">
        <v>1395</v>
      </c>
      <c r="AZ4" s="85">
        <f t="shared" ref="AZ4:AZ7" si="0">(AY4-AM4)/AM4*100</f>
        <v>-0.15904572564595718</v>
      </c>
      <c r="BA4" s="85">
        <f t="shared" ref="BA4:BA7" si="1">(AY4-AX4)/AX4*100</f>
        <v>0.35971223021582738</v>
      </c>
    </row>
    <row r="5" spans="1:53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6">
        <v>31640</v>
      </c>
      <c r="AT5" s="76">
        <v>31650</v>
      </c>
      <c r="AU5" s="76">
        <v>31668</v>
      </c>
      <c r="AV5" s="76">
        <v>31670</v>
      </c>
      <c r="AW5" s="76">
        <v>31700</v>
      </c>
      <c r="AX5" s="76">
        <v>31700</v>
      </c>
      <c r="AY5" s="76">
        <v>31750</v>
      </c>
      <c r="AZ5" s="85">
        <f t="shared" si="0"/>
        <v>-2.3827824750192161</v>
      </c>
      <c r="BA5" s="85">
        <f t="shared" si="1"/>
        <v>0.15772870662460567</v>
      </c>
    </row>
    <row r="6" spans="1:53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7">
        <v>120</v>
      </c>
      <c r="AT6" s="77">
        <v>130</v>
      </c>
      <c r="AU6" s="77">
        <v>135</v>
      </c>
      <c r="AV6" s="77">
        <v>133</v>
      </c>
      <c r="AW6" s="77">
        <v>139</v>
      </c>
      <c r="AX6" s="77">
        <v>140</v>
      </c>
      <c r="AY6" s="77">
        <v>142</v>
      </c>
      <c r="AZ6" s="85">
        <f t="shared" si="0"/>
        <v>31.076923076923084</v>
      </c>
      <c r="BA6" s="85">
        <f t="shared" si="1"/>
        <v>1.4285714285714286</v>
      </c>
    </row>
    <row r="7" spans="1:53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7">
        <v>947</v>
      </c>
      <c r="AT7" s="77">
        <v>945</v>
      </c>
      <c r="AU7" s="77">
        <v>946</v>
      </c>
      <c r="AV7" s="77">
        <v>947</v>
      </c>
      <c r="AW7" s="77">
        <v>950</v>
      </c>
      <c r="AX7" s="77">
        <v>970</v>
      </c>
      <c r="AY7" s="77">
        <v>970</v>
      </c>
      <c r="AZ7" s="85">
        <f t="shared" si="0"/>
        <v>1.0416666666666665</v>
      </c>
      <c r="BA7" s="85">
        <f t="shared" si="1"/>
        <v>0</v>
      </c>
    </row>
    <row r="9" spans="1:53" x14ac:dyDescent="0.25">
      <c r="AF9" s="7"/>
    </row>
    <row r="10" spans="1:53" x14ac:dyDescent="0.25">
      <c r="AF10" s="7"/>
    </row>
    <row r="11" spans="1:53" x14ac:dyDescent="0.25">
      <c r="B11" s="7">
        <v>24300</v>
      </c>
      <c r="AF11" s="7"/>
    </row>
    <row r="12" spans="1:53" x14ac:dyDescent="0.25">
      <c r="B12" s="7">
        <v>1495</v>
      </c>
      <c r="AF12" s="7"/>
    </row>
    <row r="13" spans="1:53" x14ac:dyDescent="0.25">
      <c r="B13" s="7">
        <v>425</v>
      </c>
      <c r="AF13" s="7"/>
    </row>
    <row r="14" spans="1:53" x14ac:dyDescent="0.25">
      <c r="B14" s="7">
        <v>112.5</v>
      </c>
    </row>
    <row r="15" spans="1:53" x14ac:dyDescent="0.25">
      <c r="B15" s="7">
        <v>220</v>
      </c>
    </row>
    <row r="17" spans="31:31" x14ac:dyDescent="0.25">
      <c r="AE17" s="7"/>
    </row>
  </sheetData>
  <mergeCells count="2">
    <mergeCell ref="AZ1:AZ2"/>
    <mergeCell ref="BA1:BA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A13"/>
  <sheetViews>
    <sheetView tabSelected="1" zoomScale="120" zoomScaleNormal="120" workbookViewId="0">
      <pane xSplit="1" topLeftCell="AQ1" activePane="topRight" state="frozen"/>
      <selection activeCell="BA3" sqref="BA3"/>
      <selection pane="topRight" activeCell="BA3" sqref="BA3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  <col min="52" max="52" width="19.42578125" customWidth="1"/>
    <col min="53" max="53" width="19.7109375" customWidth="1"/>
  </cols>
  <sheetData>
    <row r="1" spans="1:53" ht="15" customHeight="1" x14ac:dyDescent="0.25">
      <c r="C1" t="s">
        <v>41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6">
        <v>155</v>
      </c>
      <c r="AT3" s="76">
        <v>158</v>
      </c>
      <c r="AU3" s="76">
        <v>159</v>
      </c>
      <c r="AV3" s="76">
        <v>160</v>
      </c>
      <c r="AW3" s="76">
        <v>164</v>
      </c>
      <c r="AX3" s="76">
        <v>165</v>
      </c>
      <c r="AY3" s="76">
        <v>167</v>
      </c>
      <c r="AZ3" s="85">
        <f>(AY3-AM3)/AM3*100</f>
        <v>19.285714285714288</v>
      </c>
      <c r="BA3" s="85">
        <f>(AY3-AX3)/AX3*100</f>
        <v>1.2121212121212122</v>
      </c>
    </row>
    <row r="4" spans="1:53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6">
        <v>1225</v>
      </c>
      <c r="AT4" s="76">
        <v>1228</v>
      </c>
      <c r="AU4" s="76">
        <v>1230</v>
      </c>
      <c r="AV4" s="76">
        <v>1230</v>
      </c>
      <c r="AW4" s="76">
        <v>1237</v>
      </c>
      <c r="AX4" s="76">
        <v>1240</v>
      </c>
      <c r="AY4" s="76">
        <v>1245</v>
      </c>
      <c r="AZ4" s="85">
        <f t="shared" ref="AZ4:AZ7" si="0">(AY4-AM4)/AM4*100</f>
        <v>-0.4</v>
      </c>
      <c r="BA4" s="85">
        <f t="shared" ref="BA4:BA7" si="1">(AY4-AX4)/AX4*100</f>
        <v>0.40322580645161288</v>
      </c>
    </row>
    <row r="5" spans="1:53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6">
        <v>32300</v>
      </c>
      <c r="AT5" s="76">
        <v>32360</v>
      </c>
      <c r="AU5" s="76">
        <v>32367</v>
      </c>
      <c r="AV5" s="76">
        <v>32678</v>
      </c>
      <c r="AW5" s="76">
        <v>32750</v>
      </c>
      <c r="AX5" s="76">
        <v>32800</v>
      </c>
      <c r="AY5" s="76">
        <v>32800</v>
      </c>
      <c r="AZ5" s="85">
        <f t="shared" si="0"/>
        <v>1.8435269686433351</v>
      </c>
      <c r="BA5" s="85">
        <f t="shared" si="1"/>
        <v>0</v>
      </c>
    </row>
    <row r="6" spans="1:53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7">
        <v>74</v>
      </c>
      <c r="AT6" s="77">
        <v>76</v>
      </c>
      <c r="AU6" s="77">
        <v>79</v>
      </c>
      <c r="AV6" s="77">
        <v>80</v>
      </c>
      <c r="AW6" s="77">
        <v>86</v>
      </c>
      <c r="AX6" s="77">
        <v>89</v>
      </c>
      <c r="AY6" s="77">
        <v>90</v>
      </c>
      <c r="AZ6" s="85">
        <f t="shared" si="0"/>
        <v>20.618556701030933</v>
      </c>
      <c r="BA6" s="85">
        <f t="shared" si="1"/>
        <v>1.1235955056179776</v>
      </c>
    </row>
    <row r="7" spans="1:53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7">
        <v>1800</v>
      </c>
      <c r="AT7" s="77">
        <v>1800</v>
      </c>
      <c r="AU7" s="77">
        <v>1850</v>
      </c>
      <c r="AV7" s="77">
        <v>1850</v>
      </c>
      <c r="AW7" s="77">
        <v>1890</v>
      </c>
      <c r="AX7" s="77">
        <v>1890</v>
      </c>
      <c r="AY7" s="77">
        <v>1890</v>
      </c>
      <c r="AZ7" s="85">
        <f t="shared" si="0"/>
        <v>28.864222110100496</v>
      </c>
      <c r="BA7" s="85">
        <f t="shared" si="1"/>
        <v>0</v>
      </c>
    </row>
    <row r="9" spans="1:53" ht="15" customHeight="1" x14ac:dyDescent="0.25">
      <c r="AD9" s="7"/>
    </row>
    <row r="10" spans="1:53" ht="15" customHeight="1" x14ac:dyDescent="0.25">
      <c r="AD10" s="7"/>
      <c r="AE10" s="54"/>
    </row>
    <row r="11" spans="1:53" ht="15" customHeight="1" x14ac:dyDescent="0.25">
      <c r="AD11" s="53"/>
      <c r="AE11" s="54"/>
    </row>
    <row r="12" spans="1:53" ht="15" customHeight="1" x14ac:dyDescent="0.25">
      <c r="AD12" s="7"/>
      <c r="AE12" s="54"/>
    </row>
    <row r="13" spans="1:53" ht="15" customHeight="1" x14ac:dyDescent="0.25">
      <c r="AD13" s="7"/>
      <c r="AE13" s="54"/>
    </row>
  </sheetData>
  <mergeCells count="2">
    <mergeCell ref="AZ1:AZ2"/>
    <mergeCell ref="BA1:BA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A7"/>
  <sheetViews>
    <sheetView tabSelected="1" zoomScale="120" zoomScaleNormal="120" workbookViewId="0">
      <pane xSplit="1" topLeftCell="AP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52" max="52" width="19.42578125" customWidth="1"/>
    <col min="53" max="53" width="19.7109375" customWidth="1"/>
  </cols>
  <sheetData>
    <row r="1" spans="1:53" x14ac:dyDescent="0.25">
      <c r="C1" t="s">
        <v>20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6">
        <v>185</v>
      </c>
      <c r="AT3" s="76">
        <v>183</v>
      </c>
      <c r="AU3" s="76">
        <v>185</v>
      </c>
      <c r="AV3" s="76">
        <v>187</v>
      </c>
      <c r="AW3" s="76">
        <v>190</v>
      </c>
      <c r="AX3" s="76">
        <v>194</v>
      </c>
      <c r="AY3" s="76">
        <v>195</v>
      </c>
      <c r="AZ3" s="85">
        <f>(AY3-AM3)/AM3*100</f>
        <v>5.9782608695652177</v>
      </c>
      <c r="BA3" s="85">
        <f>(AY3-AX3)/AX3*100</f>
        <v>0.51546391752577314</v>
      </c>
    </row>
    <row r="4" spans="1:53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6">
        <v>1258</v>
      </c>
      <c r="AT4" s="76">
        <v>1259</v>
      </c>
      <c r="AU4" s="76">
        <v>1260</v>
      </c>
      <c r="AV4" s="76">
        <v>1264</v>
      </c>
      <c r="AW4" s="76">
        <v>1275</v>
      </c>
      <c r="AX4" s="76">
        <v>1280</v>
      </c>
      <c r="AY4" s="76">
        <v>1325</v>
      </c>
      <c r="AZ4" s="85">
        <f t="shared" ref="AZ4:AZ7" si="0">(AY4-AM4)/AM4*100</f>
        <v>6</v>
      </c>
      <c r="BA4" s="85">
        <f t="shared" ref="BA4:BA7" si="1">(AY4-AX4)/AX4*100</f>
        <v>3.515625</v>
      </c>
    </row>
    <row r="5" spans="1:53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6">
        <v>32150</v>
      </c>
      <c r="AT5" s="76">
        <v>32200</v>
      </c>
      <c r="AU5" s="76">
        <v>32250</v>
      </c>
      <c r="AV5" s="76">
        <v>32270</v>
      </c>
      <c r="AW5" s="76">
        <v>32300</v>
      </c>
      <c r="AX5" s="76">
        <v>32500</v>
      </c>
      <c r="AY5" s="76">
        <v>32600</v>
      </c>
      <c r="AZ5" s="85">
        <f t="shared" si="0"/>
        <v>1.875</v>
      </c>
      <c r="BA5" s="85">
        <f t="shared" si="1"/>
        <v>0.30769230769230771</v>
      </c>
    </row>
    <row r="6" spans="1:53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7">
        <v>182</v>
      </c>
      <c r="AT6" s="77">
        <v>180</v>
      </c>
      <c r="AU6" s="77">
        <v>180</v>
      </c>
      <c r="AV6" s="77">
        <v>183</v>
      </c>
      <c r="AW6" s="77">
        <v>185</v>
      </c>
      <c r="AX6" s="77">
        <v>186</v>
      </c>
      <c r="AY6" s="77">
        <v>190</v>
      </c>
      <c r="AZ6" s="85">
        <f t="shared" si="0"/>
        <v>18.75</v>
      </c>
      <c r="BA6" s="85">
        <f t="shared" si="1"/>
        <v>2.1505376344086025</v>
      </c>
    </row>
    <row r="7" spans="1:53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7">
        <v>395</v>
      </c>
      <c r="AT7" s="77">
        <v>194</v>
      </c>
      <c r="AU7" s="77">
        <v>195</v>
      </c>
      <c r="AV7" s="77">
        <v>196</v>
      </c>
      <c r="AW7" s="77">
        <v>199</v>
      </c>
      <c r="AX7" s="77">
        <v>200</v>
      </c>
      <c r="AY7" s="77">
        <v>200</v>
      </c>
      <c r="AZ7" s="85">
        <f t="shared" si="0"/>
        <v>-50.21385412659258</v>
      </c>
      <c r="BA7" s="85">
        <f t="shared" si="1"/>
        <v>0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A13"/>
  <sheetViews>
    <sheetView tabSelected="1" zoomScale="120" zoomScaleNormal="120" workbookViewId="0">
      <pane xSplit="1" topLeftCell="AQ1" activePane="topRight" state="frozen"/>
      <selection activeCell="BA3" sqref="BA3"/>
      <selection pane="topRight" activeCell="BA3" sqref="BA3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  <col min="52" max="52" width="19.42578125" customWidth="1"/>
    <col min="53" max="53" width="19.7109375" customWidth="1"/>
  </cols>
  <sheetData>
    <row r="1" spans="1:53" ht="15" customHeight="1" x14ac:dyDescent="0.25">
      <c r="C1" t="s">
        <v>13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6">
        <v>170</v>
      </c>
      <c r="AT3" s="76">
        <v>172</v>
      </c>
      <c r="AU3" s="76">
        <v>175</v>
      </c>
      <c r="AV3" s="76">
        <v>173</v>
      </c>
      <c r="AW3" s="76">
        <v>177</v>
      </c>
      <c r="AX3" s="76">
        <v>180</v>
      </c>
      <c r="AY3" s="76">
        <v>185</v>
      </c>
      <c r="AZ3" s="85">
        <f>(AY3-AM3)/AM3*100</f>
        <v>5.7142857142857144</v>
      </c>
      <c r="BA3" s="85">
        <f>(AY3-AX3)/AX3*100</f>
        <v>2.7777777777777777</v>
      </c>
    </row>
    <row r="4" spans="1:53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6">
        <v>1020</v>
      </c>
      <c r="AT4" s="76">
        <v>1000</v>
      </c>
      <c r="AU4" s="76">
        <v>1000</v>
      </c>
      <c r="AV4" s="76">
        <v>1100</v>
      </c>
      <c r="AW4" s="76">
        <v>1150</v>
      </c>
      <c r="AX4" s="76">
        <v>1190</v>
      </c>
      <c r="AY4" s="76">
        <v>1200</v>
      </c>
      <c r="AZ4" s="85">
        <f t="shared" ref="AZ4:AZ7" si="0">(AY4-AM4)/AM4*100</f>
        <v>7.7551020408166682</v>
      </c>
      <c r="BA4" s="85">
        <f t="shared" ref="BA4:BA7" si="1">(AY4-AX4)/AX4*100</f>
        <v>0.84033613445378152</v>
      </c>
    </row>
    <row r="5" spans="1:53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6">
        <v>31350</v>
      </c>
      <c r="AT5" s="76">
        <v>31345</v>
      </c>
      <c r="AU5" s="76">
        <v>31350</v>
      </c>
      <c r="AV5" s="76">
        <v>31355</v>
      </c>
      <c r="AW5" s="76">
        <v>31400</v>
      </c>
      <c r="AX5" s="76">
        <v>31600</v>
      </c>
      <c r="AY5" s="76">
        <v>31650</v>
      </c>
      <c r="AZ5" s="85">
        <f t="shared" si="0"/>
        <v>-1.09375</v>
      </c>
      <c r="BA5" s="85">
        <f t="shared" si="1"/>
        <v>0.15822784810126583</v>
      </c>
    </row>
    <row r="6" spans="1:53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7">
        <v>168</v>
      </c>
      <c r="AT6" s="77">
        <v>170</v>
      </c>
      <c r="AU6" s="77">
        <v>172</v>
      </c>
      <c r="AV6" s="77">
        <v>176</v>
      </c>
      <c r="AW6" s="77">
        <v>180</v>
      </c>
      <c r="AX6" s="77">
        <v>180</v>
      </c>
      <c r="AY6" s="77">
        <v>184</v>
      </c>
      <c r="AZ6" s="85">
        <f t="shared" si="0"/>
        <v>4.1509433962262197</v>
      </c>
      <c r="BA6" s="85">
        <f t="shared" si="1"/>
        <v>2.2222222222222223</v>
      </c>
    </row>
    <row r="7" spans="1:53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7">
        <v>920</v>
      </c>
      <c r="AT7" s="77">
        <v>900</v>
      </c>
      <c r="AU7" s="77">
        <v>900</v>
      </c>
      <c r="AV7" s="77">
        <v>903</v>
      </c>
      <c r="AW7" s="77">
        <v>905</v>
      </c>
      <c r="AX7" s="77">
        <v>900</v>
      </c>
      <c r="AY7" s="77">
        <v>902</v>
      </c>
      <c r="AZ7" s="85">
        <f t="shared" si="0"/>
        <v>-13.506849315068495</v>
      </c>
      <c r="BA7" s="85">
        <f t="shared" si="1"/>
        <v>0.22222222222222221</v>
      </c>
    </row>
    <row r="9" spans="1:53" ht="15" customHeight="1" x14ac:dyDescent="0.25">
      <c r="AF9" s="7"/>
    </row>
    <row r="10" spans="1:53" ht="15" customHeight="1" x14ac:dyDescent="0.25">
      <c r="AF10" s="7"/>
    </row>
    <row r="11" spans="1:53" ht="15" customHeight="1" x14ac:dyDescent="0.25">
      <c r="AF11" s="7"/>
    </row>
    <row r="12" spans="1:53" ht="15" customHeight="1" x14ac:dyDescent="0.25">
      <c r="AF12" s="7"/>
    </row>
    <row r="13" spans="1:53" ht="15" customHeight="1" x14ac:dyDescent="0.25">
      <c r="AF13" s="7"/>
    </row>
  </sheetData>
  <mergeCells count="2">
    <mergeCell ref="AZ1:AZ2"/>
    <mergeCell ref="BA1:BA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A7"/>
  <sheetViews>
    <sheetView tabSelected="1" zoomScale="120" zoomScaleNormal="120" workbookViewId="0">
      <pane xSplit="1" topLeftCell="AP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  <col min="52" max="52" width="19.42578125" customWidth="1"/>
    <col min="53" max="53" width="19.7109375" customWidth="1"/>
  </cols>
  <sheetData>
    <row r="1" spans="1:53" x14ac:dyDescent="0.25">
      <c r="C1" t="s">
        <v>21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6">
        <v>219</v>
      </c>
      <c r="AT3" s="76">
        <v>220</v>
      </c>
      <c r="AU3" s="76">
        <v>210</v>
      </c>
      <c r="AV3" s="76">
        <v>215</v>
      </c>
      <c r="AW3" s="76">
        <v>220</v>
      </c>
      <c r="AX3" s="76">
        <v>240</v>
      </c>
      <c r="AY3" s="76">
        <v>230</v>
      </c>
      <c r="AZ3" s="85">
        <f>(AY3-AM3)/AM3*100</f>
        <v>12.6530612244898</v>
      </c>
      <c r="BA3" s="85">
        <f>(AY3-AX3)/AX3*100</f>
        <v>-4.1666666666666661</v>
      </c>
    </row>
    <row r="4" spans="1:53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6">
        <v>2215</v>
      </c>
      <c r="AT4" s="76">
        <v>2210</v>
      </c>
      <c r="AU4" s="76">
        <v>2215</v>
      </c>
      <c r="AV4" s="76">
        <v>2217</v>
      </c>
      <c r="AW4" s="76">
        <v>2220</v>
      </c>
      <c r="AX4" s="76">
        <v>2300</v>
      </c>
      <c r="AY4" s="76">
        <v>2370</v>
      </c>
      <c r="AZ4" s="85">
        <f t="shared" ref="AZ4:AZ7" si="0">(AY4-AM4)/AM4*100</f>
        <v>18.5</v>
      </c>
      <c r="BA4" s="85">
        <f t="shared" ref="BA4:BA7" si="1">(AY4-AX4)/AX4*100</f>
        <v>3.0434782608695654</v>
      </c>
    </row>
    <row r="5" spans="1:53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v>28280</v>
      </c>
      <c r="AT5" s="79">
        <v>28300</v>
      </c>
      <c r="AU5" s="79">
        <v>28330</v>
      </c>
      <c r="AV5" s="79">
        <v>28340</v>
      </c>
      <c r="AW5" s="79">
        <v>28385</v>
      </c>
      <c r="AX5" s="79">
        <v>28400</v>
      </c>
      <c r="AY5" s="79">
        <v>28450</v>
      </c>
      <c r="AZ5" s="85">
        <f t="shared" si="0"/>
        <v>4.0936493345414264E-2</v>
      </c>
      <c r="BA5" s="85">
        <f t="shared" si="1"/>
        <v>0.17605633802816903</v>
      </c>
    </row>
    <row r="6" spans="1:53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80">
        <v>83</v>
      </c>
      <c r="AT6" s="80">
        <v>85</v>
      </c>
      <c r="AU6" s="80">
        <v>84</v>
      </c>
      <c r="AV6" s="80">
        <v>85</v>
      </c>
      <c r="AW6" s="80">
        <v>90</v>
      </c>
      <c r="AX6" s="80">
        <v>97</v>
      </c>
      <c r="AY6" s="80">
        <v>99</v>
      </c>
      <c r="AZ6" s="85">
        <f t="shared" si="0"/>
        <v>16.929133858267669</v>
      </c>
      <c r="BA6" s="85">
        <f t="shared" si="1"/>
        <v>2.0618556701030926</v>
      </c>
    </row>
    <row r="7" spans="1:53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80">
        <v>440</v>
      </c>
      <c r="AT7" s="80">
        <v>450</v>
      </c>
      <c r="AU7" s="80">
        <v>450</v>
      </c>
      <c r="AV7" s="80">
        <v>455</v>
      </c>
      <c r="AW7" s="80">
        <v>460</v>
      </c>
      <c r="AX7" s="80">
        <v>450</v>
      </c>
      <c r="AY7" s="80">
        <v>455</v>
      </c>
      <c r="AZ7" s="85">
        <f t="shared" si="0"/>
        <v>1.1111111111111112</v>
      </c>
      <c r="BA7" s="85">
        <f t="shared" si="1"/>
        <v>1.1111111111111112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A9"/>
  <sheetViews>
    <sheetView tabSelected="1" zoomScale="120" zoomScaleNormal="120" workbookViewId="0">
      <pane xSplit="1" topLeftCell="AQ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52" max="52" width="19.42578125" customWidth="1"/>
    <col min="53" max="53" width="19.7109375" customWidth="1"/>
  </cols>
  <sheetData>
    <row r="1" spans="1:53" x14ac:dyDescent="0.25">
      <c r="C1" t="s">
        <v>14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6">
        <v>152</v>
      </c>
      <c r="AT3" s="76">
        <v>155</v>
      </c>
      <c r="AU3" s="76">
        <v>160</v>
      </c>
      <c r="AV3" s="76">
        <v>162</v>
      </c>
      <c r="AW3" s="76">
        <v>166</v>
      </c>
      <c r="AX3" s="76">
        <v>170</v>
      </c>
      <c r="AY3" s="76">
        <v>168</v>
      </c>
      <c r="AZ3" s="85">
        <f>(AY3-AM3)/AM3*100</f>
        <v>27.171314741035609</v>
      </c>
      <c r="BA3" s="85">
        <f>(AY3-AX3)/AX3*100</f>
        <v>-1.1764705882352942</v>
      </c>
    </row>
    <row r="4" spans="1:53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6">
        <v>957</v>
      </c>
      <c r="AT4" s="76">
        <v>955</v>
      </c>
      <c r="AU4" s="76">
        <v>958</v>
      </c>
      <c r="AV4" s="76">
        <v>960</v>
      </c>
      <c r="AW4" s="76">
        <v>964</v>
      </c>
      <c r="AX4" s="76">
        <v>967</v>
      </c>
      <c r="AY4" s="76">
        <v>970</v>
      </c>
      <c r="AZ4" s="85">
        <f t="shared" ref="AZ4:AZ7" si="0">(AY4-AM4)/AM4*100</f>
        <v>3.7106918238993503</v>
      </c>
      <c r="BA4" s="85">
        <f t="shared" ref="BA4:BA7" si="1">(AY4-AX4)/AX4*100</f>
        <v>0.31023784901758011</v>
      </c>
    </row>
    <row r="5" spans="1:53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v>32470</v>
      </c>
      <c r="AT5" s="79">
        <v>32470</v>
      </c>
      <c r="AU5" s="79">
        <v>32490</v>
      </c>
      <c r="AV5" s="79">
        <v>32500</v>
      </c>
      <c r="AW5" s="79">
        <v>32700</v>
      </c>
      <c r="AX5" s="79">
        <v>32700</v>
      </c>
      <c r="AY5" s="79">
        <v>32740</v>
      </c>
      <c r="AZ5" s="85">
        <f t="shared" si="0"/>
        <v>2.3109013921657473</v>
      </c>
      <c r="BA5" s="85">
        <f t="shared" si="1"/>
        <v>0.12232415902140673</v>
      </c>
    </row>
    <row r="6" spans="1:53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80">
        <v>153</v>
      </c>
      <c r="AT6" s="80">
        <v>152</v>
      </c>
      <c r="AU6" s="80">
        <v>155</v>
      </c>
      <c r="AV6" s="80">
        <v>155</v>
      </c>
      <c r="AW6" s="80">
        <v>160</v>
      </c>
      <c r="AX6" s="80">
        <v>162</v>
      </c>
      <c r="AY6" s="80">
        <v>165</v>
      </c>
      <c r="AZ6" s="85">
        <f t="shared" si="0"/>
        <v>8.6419753086419746</v>
      </c>
      <c r="BA6" s="85">
        <f t="shared" si="1"/>
        <v>1.8518518518518516</v>
      </c>
    </row>
    <row r="7" spans="1:53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80">
        <v>505</v>
      </c>
      <c r="AT7" s="80">
        <v>500</v>
      </c>
      <c r="AU7" s="80">
        <v>550</v>
      </c>
      <c r="AV7" s="80">
        <v>553</v>
      </c>
      <c r="AW7" s="80">
        <v>559</v>
      </c>
      <c r="AX7" s="80">
        <v>600</v>
      </c>
      <c r="AY7" s="80">
        <v>607</v>
      </c>
      <c r="AZ7" s="85">
        <f t="shared" si="0"/>
        <v>21.329265038482568</v>
      </c>
      <c r="BA7" s="85">
        <f t="shared" si="1"/>
        <v>1.1666666666666667</v>
      </c>
    </row>
    <row r="9" spans="1:53" x14ac:dyDescent="0.25">
      <c r="AD9" s="11"/>
    </row>
  </sheetData>
  <mergeCells count="2">
    <mergeCell ref="AZ1:AZ2"/>
    <mergeCell ref="BA1:BA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A7"/>
  <sheetViews>
    <sheetView tabSelected="1" zoomScale="120" zoomScaleNormal="120" workbookViewId="0">
      <pane xSplit="1" topLeftCell="AT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  <col min="52" max="52" width="19.42578125" customWidth="1"/>
    <col min="53" max="53" width="19.7109375" customWidth="1"/>
  </cols>
  <sheetData>
    <row r="1" spans="1:53" x14ac:dyDescent="0.25">
      <c r="C1" t="s">
        <v>19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6">
        <v>148</v>
      </c>
      <c r="AT3" s="76">
        <v>150</v>
      </c>
      <c r="AU3" s="76">
        <v>153</v>
      </c>
      <c r="AV3" s="76">
        <v>155</v>
      </c>
      <c r="AW3" s="76">
        <v>158</v>
      </c>
      <c r="AX3" s="76">
        <v>160</v>
      </c>
      <c r="AY3" s="76">
        <v>166</v>
      </c>
      <c r="AZ3" s="85">
        <f>(AY3-AM3)/AM3*100</f>
        <v>18.009478672985789</v>
      </c>
      <c r="BA3" s="85">
        <f>(AY3-AX3)/AX3*100</f>
        <v>3.75</v>
      </c>
    </row>
    <row r="4" spans="1:53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6">
        <v>1560</v>
      </c>
      <c r="AT4" s="76">
        <v>1562</v>
      </c>
      <c r="AU4" s="76">
        <v>1565</v>
      </c>
      <c r="AV4" s="76">
        <v>1568</v>
      </c>
      <c r="AW4" s="76">
        <v>1570</v>
      </c>
      <c r="AX4" s="76">
        <v>1585</v>
      </c>
      <c r="AY4" s="76">
        <v>1587</v>
      </c>
      <c r="AZ4" s="85">
        <f t="shared" ref="AZ4:AZ7" si="0">(AY4-AM4)/AM4*100</f>
        <v>3.1323108916038502</v>
      </c>
      <c r="BA4" s="85">
        <f t="shared" ref="BA4:BA7" si="1">(AY4-AX4)/AX4*100</f>
        <v>0.12618296529968456</v>
      </c>
    </row>
    <row r="5" spans="1:53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6">
        <v>26300</v>
      </c>
      <c r="AT5" s="76">
        <v>26200</v>
      </c>
      <c r="AU5" s="76">
        <v>26250</v>
      </c>
      <c r="AV5" s="76">
        <v>26300</v>
      </c>
      <c r="AW5" s="76">
        <v>26400</v>
      </c>
      <c r="AX5" s="76">
        <v>26450</v>
      </c>
      <c r="AY5" s="76">
        <v>26470</v>
      </c>
      <c r="AZ5" s="85">
        <f t="shared" si="0"/>
        <v>-5.4642857142857144</v>
      </c>
      <c r="BA5" s="85">
        <f t="shared" si="1"/>
        <v>7.5614366729678639E-2</v>
      </c>
    </row>
    <row r="6" spans="1:53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7">
        <v>80</v>
      </c>
      <c r="AT6" s="77">
        <v>80</v>
      </c>
      <c r="AU6" s="77">
        <v>87</v>
      </c>
      <c r="AV6" s="77">
        <v>90</v>
      </c>
      <c r="AW6" s="77">
        <v>96</v>
      </c>
      <c r="AX6" s="77">
        <v>95</v>
      </c>
      <c r="AY6" s="77">
        <v>98</v>
      </c>
      <c r="AZ6" s="85">
        <f t="shared" si="0"/>
        <v>45.185185185185183</v>
      </c>
      <c r="BA6" s="85">
        <f t="shared" si="1"/>
        <v>3.1578947368421053</v>
      </c>
    </row>
    <row r="7" spans="1:53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7">
        <v>183</v>
      </c>
      <c r="AT7" s="77">
        <v>185</v>
      </c>
      <c r="AU7" s="77">
        <v>190</v>
      </c>
      <c r="AV7" s="77">
        <v>190</v>
      </c>
      <c r="AW7" s="77">
        <v>197</v>
      </c>
      <c r="AX7" s="77">
        <v>198</v>
      </c>
      <c r="AY7" s="77">
        <v>198</v>
      </c>
      <c r="AZ7" s="85">
        <f t="shared" si="0"/>
        <v>16.470588235294116</v>
      </c>
      <c r="BA7" s="85">
        <f t="shared" si="1"/>
        <v>0</v>
      </c>
    </row>
  </sheetData>
  <mergeCells count="2">
    <mergeCell ref="AZ1:AZ2"/>
    <mergeCell ref="BA1:BA2"/>
  </mergeCell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A7"/>
  <sheetViews>
    <sheetView tabSelected="1" zoomScale="120" zoomScaleNormal="120" workbookViewId="0">
      <pane xSplit="1" topLeftCell="AR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52" max="52" width="19.42578125" customWidth="1"/>
    <col min="53" max="53" width="19.7109375" customWidth="1"/>
  </cols>
  <sheetData>
    <row r="1" spans="1:53" x14ac:dyDescent="0.25">
      <c r="C1" t="s">
        <v>15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6">
        <v>150</v>
      </c>
      <c r="AT3" s="76">
        <v>150</v>
      </c>
      <c r="AU3" s="76">
        <v>156</v>
      </c>
      <c r="AV3" s="76">
        <v>155</v>
      </c>
      <c r="AW3" s="76">
        <v>157</v>
      </c>
      <c r="AX3" s="76">
        <v>158</v>
      </c>
      <c r="AY3" s="76">
        <v>160</v>
      </c>
      <c r="AZ3" s="85">
        <f>(AY3-AM3)/AM3*100</f>
        <v>17.894736842105257</v>
      </c>
      <c r="BA3" s="85">
        <f>(AY3-AX3)/AX3*100</f>
        <v>1.2658227848101267</v>
      </c>
    </row>
    <row r="4" spans="1:53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6">
        <v>1550</v>
      </c>
      <c r="AT4" s="76">
        <v>1560</v>
      </c>
      <c r="AU4" s="76">
        <v>1570</v>
      </c>
      <c r="AV4" s="76">
        <v>1570</v>
      </c>
      <c r="AW4" s="76">
        <v>1573</v>
      </c>
      <c r="AX4" s="76">
        <v>1580</v>
      </c>
      <c r="AY4" s="76">
        <v>1584</v>
      </c>
      <c r="AZ4" s="85">
        <f t="shared" ref="AZ4:AZ7" si="0">(AY4-AM4)/AM4*100</f>
        <v>8.493150684931507</v>
      </c>
      <c r="BA4" s="85">
        <f t="shared" ref="BA4:BA7" si="1">(AY4-AX4)/AX4*100</f>
        <v>0.25316455696202533</v>
      </c>
    </row>
    <row r="5" spans="1:53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6">
        <v>32500</v>
      </c>
      <c r="AT5" s="76">
        <v>32450</v>
      </c>
      <c r="AU5" s="76">
        <v>32456</v>
      </c>
      <c r="AV5" s="76">
        <v>32460</v>
      </c>
      <c r="AW5" s="76">
        <v>32500</v>
      </c>
      <c r="AX5" s="76">
        <v>32550</v>
      </c>
      <c r="AY5" s="76">
        <v>32500</v>
      </c>
      <c r="AZ5" s="85">
        <f t="shared" si="0"/>
        <v>0.51546391752587872</v>
      </c>
      <c r="BA5" s="85">
        <f t="shared" si="1"/>
        <v>-0.15360983102918588</v>
      </c>
    </row>
    <row r="6" spans="1:53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7">
        <v>165</v>
      </c>
      <c r="AT6" s="77">
        <v>168</v>
      </c>
      <c r="AU6" s="77">
        <v>170</v>
      </c>
      <c r="AV6" s="77">
        <v>170</v>
      </c>
      <c r="AW6" s="77">
        <v>174</v>
      </c>
      <c r="AX6" s="77">
        <v>180</v>
      </c>
      <c r="AY6" s="77">
        <v>187</v>
      </c>
      <c r="AZ6" s="85">
        <f t="shared" si="0"/>
        <v>12.546296296296408</v>
      </c>
      <c r="BA6" s="85">
        <f t="shared" si="1"/>
        <v>3.8888888888888888</v>
      </c>
    </row>
    <row r="7" spans="1:53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7">
        <v>435</v>
      </c>
      <c r="AT7" s="77">
        <v>440</v>
      </c>
      <c r="AU7" s="77">
        <v>450</v>
      </c>
      <c r="AV7" s="77">
        <v>452</v>
      </c>
      <c r="AW7" s="77">
        <v>459</v>
      </c>
      <c r="AX7" s="77">
        <v>500</v>
      </c>
      <c r="AY7" s="77">
        <v>503</v>
      </c>
      <c r="AZ7" s="85">
        <f t="shared" si="0"/>
        <v>11.777777777777777</v>
      </c>
      <c r="BA7" s="85">
        <f t="shared" si="1"/>
        <v>0.6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A7"/>
  <sheetViews>
    <sheetView tabSelected="1" zoomScale="120" zoomScaleNormal="120" workbookViewId="0">
      <pane xSplit="1" topLeftCell="AQ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  <col min="52" max="52" width="19.42578125" customWidth="1"/>
    <col min="53" max="53" width="19.7109375" customWidth="1"/>
  </cols>
  <sheetData>
    <row r="1" spans="1:53" x14ac:dyDescent="0.25">
      <c r="C1" t="s">
        <v>16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6">
        <v>149</v>
      </c>
      <c r="AT3" s="76">
        <v>150</v>
      </c>
      <c r="AU3" s="76">
        <v>160</v>
      </c>
      <c r="AV3" s="76">
        <v>157</v>
      </c>
      <c r="AW3" s="76">
        <v>160</v>
      </c>
      <c r="AX3" s="76">
        <v>160</v>
      </c>
      <c r="AY3" s="76">
        <v>164</v>
      </c>
      <c r="AZ3" s="85">
        <f>(AY3-AM3)/AM3*100</f>
        <v>4.1269841269841265</v>
      </c>
      <c r="BA3" s="85">
        <f>(AY3-AX3)/AX3*100</f>
        <v>2.5</v>
      </c>
    </row>
    <row r="4" spans="1:53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6">
        <v>1385</v>
      </c>
      <c r="AT4" s="76">
        <v>1388</v>
      </c>
      <c r="AU4" s="76">
        <v>1390</v>
      </c>
      <c r="AV4" s="76">
        <v>1392</v>
      </c>
      <c r="AW4" s="76">
        <v>1399</v>
      </c>
      <c r="AX4" s="76">
        <v>1400</v>
      </c>
      <c r="AY4" s="76">
        <v>1430</v>
      </c>
      <c r="AZ4" s="85">
        <f t="shared" ref="AZ4:AZ7" si="0">(AY4-AM4)/AM4*100</f>
        <v>11.380354824751956</v>
      </c>
      <c r="BA4" s="85">
        <f t="shared" ref="BA4:BA7" si="1">(AY4-AX4)/AX4*100</f>
        <v>2.1428571428571428</v>
      </c>
    </row>
    <row r="5" spans="1:53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7">
        <v>35250</v>
      </c>
      <c r="AT5" s="77">
        <v>35200</v>
      </c>
      <c r="AU5" s="77">
        <v>35245</v>
      </c>
      <c r="AV5" s="77">
        <v>35247</v>
      </c>
      <c r="AW5" s="77">
        <v>35300</v>
      </c>
      <c r="AX5" s="77">
        <v>35380</v>
      </c>
      <c r="AY5" s="77">
        <v>35400</v>
      </c>
      <c r="AZ5" s="85">
        <f t="shared" si="0"/>
        <v>1.1428571428571428</v>
      </c>
      <c r="BA5" s="85">
        <f t="shared" si="1"/>
        <v>5.652911249293386E-2</v>
      </c>
    </row>
    <row r="6" spans="1:53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7">
        <v>59</v>
      </c>
      <c r="AT6" s="77">
        <v>60</v>
      </c>
      <c r="AU6" s="77">
        <v>60</v>
      </c>
      <c r="AV6" s="77">
        <v>64</v>
      </c>
      <c r="AW6" s="77">
        <v>67</v>
      </c>
      <c r="AX6" s="77">
        <v>70</v>
      </c>
      <c r="AY6" s="77">
        <v>70</v>
      </c>
      <c r="AZ6" s="85">
        <f t="shared" si="0"/>
        <v>21.15384615384615</v>
      </c>
      <c r="BA6" s="85">
        <f t="shared" si="1"/>
        <v>0</v>
      </c>
    </row>
    <row r="7" spans="1:53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7">
        <v>505</v>
      </c>
      <c r="AT7" s="77">
        <v>510</v>
      </c>
      <c r="AU7" s="77">
        <v>510</v>
      </c>
      <c r="AV7" s="77">
        <v>514</v>
      </c>
      <c r="AW7" s="77">
        <v>520</v>
      </c>
      <c r="AX7" s="77">
        <v>500</v>
      </c>
      <c r="AY7" s="77">
        <v>500</v>
      </c>
      <c r="AZ7" s="85">
        <f t="shared" si="0"/>
        <v>-3.9385206532180597</v>
      </c>
      <c r="BA7" s="85">
        <f t="shared" si="1"/>
        <v>0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A9"/>
  <sheetViews>
    <sheetView tabSelected="1" zoomScale="120" zoomScaleNormal="120" workbookViewId="0">
      <pane xSplit="1" topLeftCell="AQ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  <col min="52" max="52" width="19.42578125" customWidth="1"/>
    <col min="53" max="53" width="19.7109375" customWidth="1"/>
  </cols>
  <sheetData>
    <row r="1" spans="1:53" x14ac:dyDescent="0.25">
      <c r="C1" t="s">
        <v>17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6">
        <v>178</v>
      </c>
      <c r="AT3" s="76">
        <v>180</v>
      </c>
      <c r="AU3" s="76">
        <v>182</v>
      </c>
      <c r="AV3" s="76">
        <v>185</v>
      </c>
      <c r="AW3" s="76">
        <v>190</v>
      </c>
      <c r="AX3" s="76">
        <v>194</v>
      </c>
      <c r="AY3" s="76">
        <v>195</v>
      </c>
      <c r="AZ3" s="85">
        <f>(AY3-AM3)/AM3*100</f>
        <v>31.756756756756754</v>
      </c>
      <c r="BA3" s="85">
        <f>(AY3-AX3)/AX3*100</f>
        <v>0.51546391752577314</v>
      </c>
    </row>
    <row r="4" spans="1:53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6">
        <v>1355</v>
      </c>
      <c r="AT4" s="76">
        <v>1360</v>
      </c>
      <c r="AU4" s="76">
        <v>1364</v>
      </c>
      <c r="AV4" s="76">
        <v>1365</v>
      </c>
      <c r="AW4" s="76">
        <v>1368</v>
      </c>
      <c r="AX4" s="76">
        <v>1370</v>
      </c>
      <c r="AY4" s="76">
        <v>1376</v>
      </c>
      <c r="AZ4" s="85">
        <f t="shared" ref="AZ4:AZ7" si="0">(AY4-AM4)/AM4*100</f>
        <v>3.5185185185192402</v>
      </c>
      <c r="BA4" s="85">
        <f t="shared" ref="BA4:BA7" si="1">(AY4-AX4)/AX4*100</f>
        <v>0.43795620437956206</v>
      </c>
    </row>
    <row r="5" spans="1:53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80">
        <v>32380</v>
      </c>
      <c r="AT5" s="80">
        <v>32400</v>
      </c>
      <c r="AU5" s="80">
        <v>32460</v>
      </c>
      <c r="AV5" s="80">
        <v>32465</v>
      </c>
      <c r="AW5" s="80">
        <v>32490</v>
      </c>
      <c r="AX5" s="80">
        <v>32500</v>
      </c>
      <c r="AY5" s="80">
        <v>32585</v>
      </c>
      <c r="AZ5" s="85">
        <f t="shared" si="0"/>
        <v>1.828125</v>
      </c>
      <c r="BA5" s="85">
        <f t="shared" si="1"/>
        <v>0.26153846153846155</v>
      </c>
    </row>
    <row r="6" spans="1:53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80">
        <v>85</v>
      </c>
      <c r="AT6" s="80">
        <v>85</v>
      </c>
      <c r="AU6" s="80">
        <v>87</v>
      </c>
      <c r="AV6" s="80">
        <v>89</v>
      </c>
      <c r="AW6" s="80">
        <v>95</v>
      </c>
      <c r="AX6" s="80">
        <v>94</v>
      </c>
      <c r="AY6" s="80">
        <v>95</v>
      </c>
      <c r="AZ6" s="85">
        <f t="shared" si="0"/>
        <v>31.944444444444443</v>
      </c>
      <c r="BA6" s="85">
        <f t="shared" si="1"/>
        <v>1.0638297872340425</v>
      </c>
    </row>
    <row r="7" spans="1:53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80">
        <v>315</v>
      </c>
      <c r="AT7" s="80">
        <v>310</v>
      </c>
      <c r="AU7" s="80">
        <v>320</v>
      </c>
      <c r="AV7" s="80">
        <v>315</v>
      </c>
      <c r="AW7" s="80">
        <v>320</v>
      </c>
      <c r="AX7" s="80">
        <v>300</v>
      </c>
      <c r="AY7" s="80">
        <v>304</v>
      </c>
      <c r="AZ7" s="85">
        <f t="shared" si="0"/>
        <v>-0.49099836333878888</v>
      </c>
      <c r="BA7" s="85">
        <f t="shared" si="1"/>
        <v>1.3333333333333335</v>
      </c>
    </row>
    <row r="8" spans="1:53" x14ac:dyDescent="0.25">
      <c r="P8" s="19"/>
      <c r="AB8" s="7"/>
    </row>
    <row r="9" spans="1:53" x14ac:dyDescent="0.25">
      <c r="P9" s="19"/>
    </row>
  </sheetData>
  <mergeCells count="2">
    <mergeCell ref="AZ1:AZ2"/>
    <mergeCell ref="BA1:B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7"/>
  <sheetViews>
    <sheetView tabSelected="1" zoomScale="130" zoomScaleNormal="130" workbookViewId="0">
      <pane xSplit="1" topLeftCell="AR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51" width="9.28515625" bestFit="1" customWidth="1"/>
    <col min="52" max="52" width="19.42578125" customWidth="1"/>
    <col min="53" max="53" width="19.7109375" customWidth="1"/>
  </cols>
  <sheetData>
    <row r="1" spans="1:53" x14ac:dyDescent="0.25">
      <c r="C1" t="s">
        <v>39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6">
        <v>290</v>
      </c>
      <c r="AT3" s="76">
        <v>289</v>
      </c>
      <c r="AU3" s="76">
        <v>295</v>
      </c>
      <c r="AV3" s="76">
        <v>297</v>
      </c>
      <c r="AW3" s="76">
        <v>300</v>
      </c>
      <c r="AX3" s="76">
        <v>310</v>
      </c>
      <c r="AY3" s="76">
        <v>310</v>
      </c>
      <c r="AZ3" s="85">
        <f>(AY3-AM3)/AM3*100</f>
        <v>5.0847457627118651</v>
      </c>
      <c r="BA3" s="85">
        <f>(AY3-AX3)/AX3*100</f>
        <v>0</v>
      </c>
    </row>
    <row r="4" spans="1:53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6">
        <v>4155</v>
      </c>
      <c r="AT4" s="76">
        <v>4168</v>
      </c>
      <c r="AU4" s="76">
        <v>4170</v>
      </c>
      <c r="AV4" s="76">
        <v>4176</v>
      </c>
      <c r="AW4" s="76">
        <v>4200</v>
      </c>
      <c r="AX4" s="76">
        <v>4230</v>
      </c>
      <c r="AY4" s="76">
        <v>4235</v>
      </c>
      <c r="AZ4" s="85">
        <f t="shared" ref="AZ4:AZ7" si="0">(AY4-AM4)/AM4*100</f>
        <v>5.875</v>
      </c>
      <c r="BA4" s="85">
        <f t="shared" ref="BA4:BA7" si="1">(AY4-AX4)/AX4*100</f>
        <v>0.1182033096926714</v>
      </c>
    </row>
    <row r="5" spans="1:53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6">
        <v>33500</v>
      </c>
      <c r="AT5" s="76">
        <v>33450</v>
      </c>
      <c r="AU5" s="76">
        <v>33450</v>
      </c>
      <c r="AV5" s="76">
        <v>33450</v>
      </c>
      <c r="AW5" s="76">
        <v>33455</v>
      </c>
      <c r="AX5" s="76">
        <v>33460</v>
      </c>
      <c r="AY5" s="76">
        <v>33500</v>
      </c>
      <c r="AZ5" s="85">
        <f t="shared" si="0"/>
        <v>-6.9444444444444446</v>
      </c>
      <c r="BA5" s="85">
        <f t="shared" si="1"/>
        <v>0.11954572624028689</v>
      </c>
    </row>
    <row r="6" spans="1:53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7">
        <v>98</v>
      </c>
      <c r="AT6" s="77">
        <v>99</v>
      </c>
      <c r="AU6" s="77">
        <v>100</v>
      </c>
      <c r="AV6" s="77">
        <v>102</v>
      </c>
      <c r="AW6" s="77">
        <v>100</v>
      </c>
      <c r="AX6" s="77">
        <v>100</v>
      </c>
      <c r="AY6" s="77">
        <v>105</v>
      </c>
      <c r="AZ6" s="85">
        <f t="shared" si="0"/>
        <v>50</v>
      </c>
      <c r="BA6" s="85">
        <f t="shared" si="1"/>
        <v>5</v>
      </c>
    </row>
    <row r="7" spans="1:53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7">
        <v>220</v>
      </c>
      <c r="AT7" s="77">
        <v>223</v>
      </c>
      <c r="AU7" s="77">
        <v>225</v>
      </c>
      <c r="AV7" s="77">
        <v>228</v>
      </c>
      <c r="AW7" s="77">
        <v>229</v>
      </c>
      <c r="AX7" s="77">
        <v>230</v>
      </c>
      <c r="AY7" s="77">
        <v>240</v>
      </c>
      <c r="AZ7" s="85">
        <f t="shared" si="0"/>
        <v>8.5610325601677015</v>
      </c>
      <c r="BA7" s="85">
        <f t="shared" si="1"/>
        <v>4.3478260869565215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A7"/>
  <sheetViews>
    <sheetView tabSelected="1" zoomScale="120" zoomScaleNormal="120" workbookViewId="0">
      <pane xSplit="1" topLeftCell="AQ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  <col min="52" max="52" width="19.42578125" customWidth="1"/>
    <col min="53" max="53" width="19.7109375" customWidth="1"/>
  </cols>
  <sheetData>
    <row r="1" spans="1:53" x14ac:dyDescent="0.25">
      <c r="C1" t="s">
        <v>33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Z2" s="83"/>
      <c r="BA2" s="84"/>
    </row>
    <row r="3" spans="1:53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6">
        <v>198</v>
      </c>
      <c r="AT3" s="76">
        <v>200</v>
      </c>
      <c r="AU3" s="76">
        <v>199</v>
      </c>
      <c r="AV3" s="76">
        <v>200</v>
      </c>
      <c r="AW3" s="76">
        <v>207</v>
      </c>
      <c r="AX3" s="76">
        <v>205</v>
      </c>
      <c r="AZ3" s="85">
        <f>(AY3-AM3)/AM3*100</f>
        <v>-100</v>
      </c>
      <c r="BA3" s="85">
        <f>(AY3-AX3)/AX3*100</f>
        <v>-100</v>
      </c>
    </row>
    <row r="4" spans="1:53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6">
        <v>1775</v>
      </c>
      <c r="AT4" s="76">
        <v>1785</v>
      </c>
      <c r="AU4" s="76">
        <v>1790</v>
      </c>
      <c r="AV4" s="76">
        <v>1794</v>
      </c>
      <c r="AW4" s="76">
        <v>1800</v>
      </c>
      <c r="AX4" s="76">
        <v>1830</v>
      </c>
      <c r="AZ4" s="85">
        <f t="shared" ref="AZ4:AZ7" si="0">(AY4-AM4)/AM4*100</f>
        <v>-100</v>
      </c>
      <c r="BA4" s="85">
        <f t="shared" ref="BA4:BA7" si="1">(AY4-AX4)/AX4*100</f>
        <v>-100</v>
      </c>
    </row>
    <row r="5" spans="1:53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6">
        <v>24490</v>
      </c>
      <c r="AT5" s="76">
        <v>24500</v>
      </c>
      <c r="AU5" s="76">
        <v>24565</v>
      </c>
      <c r="AV5" s="76">
        <v>24570</v>
      </c>
      <c r="AW5" s="76">
        <v>24600</v>
      </c>
      <c r="AX5" s="76">
        <v>24660</v>
      </c>
      <c r="AZ5" s="85">
        <f t="shared" si="0"/>
        <v>-100</v>
      </c>
      <c r="BA5" s="85">
        <f t="shared" si="1"/>
        <v>-100</v>
      </c>
    </row>
    <row r="6" spans="1:53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7">
        <v>62</v>
      </c>
      <c r="AT6" s="77">
        <v>63</v>
      </c>
      <c r="AU6" s="77">
        <v>65</v>
      </c>
      <c r="AV6" s="77">
        <v>66</v>
      </c>
      <c r="AW6" s="77">
        <v>68</v>
      </c>
      <c r="AX6" s="77">
        <v>69</v>
      </c>
      <c r="AZ6" s="85">
        <f t="shared" si="0"/>
        <v>-100</v>
      </c>
      <c r="BA6" s="85">
        <f t="shared" si="1"/>
        <v>-100</v>
      </c>
    </row>
    <row r="7" spans="1:53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7">
        <v>415</v>
      </c>
      <c r="AT7" s="77">
        <v>400</v>
      </c>
      <c r="AU7" s="77">
        <v>410</v>
      </c>
      <c r="AV7" s="77">
        <v>420</v>
      </c>
      <c r="AW7" s="77">
        <v>426</v>
      </c>
      <c r="AX7" s="77">
        <v>430</v>
      </c>
      <c r="AZ7" s="85">
        <f t="shared" si="0"/>
        <v>-100</v>
      </c>
      <c r="BA7" s="85">
        <f t="shared" si="1"/>
        <v>-100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A7"/>
  <sheetViews>
    <sheetView tabSelected="1" zoomScale="130" zoomScaleNormal="130" workbookViewId="0">
      <pane xSplit="1" topLeftCell="AP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51" width="9.28515625" bestFit="1" customWidth="1"/>
    <col min="52" max="52" width="19.42578125" customWidth="1"/>
    <col min="53" max="53" width="19.7109375" customWidth="1"/>
  </cols>
  <sheetData>
    <row r="1" spans="1:53" x14ac:dyDescent="0.25">
      <c r="C1" t="s">
        <v>34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6">
        <v>255</v>
      </c>
      <c r="AT3" s="76">
        <v>259</v>
      </c>
      <c r="AU3" s="76">
        <v>257</v>
      </c>
      <c r="AV3" s="76">
        <v>259</v>
      </c>
      <c r="AW3" s="76">
        <v>263</v>
      </c>
      <c r="AX3" s="76">
        <v>260</v>
      </c>
      <c r="AY3" s="76">
        <v>261</v>
      </c>
      <c r="AZ3" s="85">
        <f>(AY3-AM3)/AM3*100</f>
        <v>4.3999999999999995</v>
      </c>
      <c r="BA3" s="85">
        <f>(AY3-AX3)/AX3*100</f>
        <v>0.38461538461538464</v>
      </c>
    </row>
    <row r="4" spans="1:53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6">
        <v>1700</v>
      </c>
      <c r="AT4" s="76">
        <v>1720</v>
      </c>
      <c r="AU4" s="76">
        <v>1750</v>
      </c>
      <c r="AV4" s="76">
        <v>1760</v>
      </c>
      <c r="AW4" s="76">
        <v>1767</v>
      </c>
      <c r="AX4" s="76">
        <v>1770</v>
      </c>
      <c r="AY4" s="76">
        <v>1780</v>
      </c>
      <c r="AZ4" s="85">
        <f t="shared" ref="AZ4:AZ7" si="0">(AY4-AM4)/AM4*100</f>
        <v>5.3254437869822491</v>
      </c>
      <c r="BA4" s="85">
        <f t="shared" ref="BA4:BA7" si="1">(AY4-AX4)/AX4*100</f>
        <v>0.56497175141242939</v>
      </c>
    </row>
    <row r="5" spans="1:53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6">
        <v>31350</v>
      </c>
      <c r="AT5" s="76">
        <v>32200</v>
      </c>
      <c r="AU5" s="76">
        <v>32300</v>
      </c>
      <c r="AV5" s="76">
        <v>32350</v>
      </c>
      <c r="AW5" s="76">
        <v>32390</v>
      </c>
      <c r="AX5" s="76">
        <v>32400</v>
      </c>
      <c r="AY5" s="76">
        <v>32450</v>
      </c>
      <c r="AZ5" s="85">
        <f t="shared" si="0"/>
        <v>4.6757310365961837</v>
      </c>
      <c r="BA5" s="85">
        <f t="shared" si="1"/>
        <v>0.15432098765432098</v>
      </c>
    </row>
    <row r="6" spans="1:53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7">
        <v>63</v>
      </c>
      <c r="AT6" s="77">
        <v>60</v>
      </c>
      <c r="AU6" s="77">
        <v>65</v>
      </c>
      <c r="AV6" s="77">
        <v>68</v>
      </c>
      <c r="AW6" s="77">
        <v>70</v>
      </c>
      <c r="AX6" s="77">
        <v>70</v>
      </c>
      <c r="AY6" s="77">
        <v>72</v>
      </c>
      <c r="AZ6" s="85">
        <f t="shared" si="0"/>
        <v>18.681318681318686</v>
      </c>
      <c r="BA6" s="85">
        <f t="shared" si="1"/>
        <v>2.8571428571428572</v>
      </c>
    </row>
    <row r="7" spans="1:53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7">
        <v>225</v>
      </c>
      <c r="AT7" s="77">
        <v>221</v>
      </c>
      <c r="AU7" s="77">
        <v>224</v>
      </c>
      <c r="AV7" s="77">
        <v>227</v>
      </c>
      <c r="AW7" s="77">
        <v>228</v>
      </c>
      <c r="AX7" s="77">
        <v>220</v>
      </c>
      <c r="AY7" s="77">
        <v>230</v>
      </c>
      <c r="AZ7" s="85">
        <f t="shared" si="0"/>
        <v>15</v>
      </c>
      <c r="BA7" s="85">
        <f t="shared" si="1"/>
        <v>4.5454545454545459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A9"/>
  <sheetViews>
    <sheetView tabSelected="1" zoomScale="120" zoomScaleNormal="120" workbookViewId="0">
      <pane xSplit="1" topLeftCell="AM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  <col min="52" max="52" width="19.42578125" customWidth="1"/>
    <col min="53" max="53" width="19.7109375" customWidth="1"/>
  </cols>
  <sheetData>
    <row r="1" spans="1:53" x14ac:dyDescent="0.25">
      <c r="C1" t="s">
        <v>35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v>200</v>
      </c>
      <c r="AT3" s="79">
        <v>210</v>
      </c>
      <c r="AU3" s="79">
        <v>218</v>
      </c>
      <c r="AV3" s="79">
        <v>220</v>
      </c>
      <c r="AW3" s="79">
        <v>245</v>
      </c>
      <c r="AX3" s="79">
        <v>250</v>
      </c>
      <c r="AY3" s="79">
        <v>248</v>
      </c>
      <c r="AZ3" s="85">
        <f>(AY3-AM3)/AM3*100</f>
        <v>45.882352941176471</v>
      </c>
      <c r="BA3" s="85">
        <f>(AY3-AX3)/AX3*100</f>
        <v>-0.8</v>
      </c>
    </row>
    <row r="4" spans="1:53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v>1990</v>
      </c>
      <c r="AT4" s="79">
        <v>1985</v>
      </c>
      <c r="AU4" s="79">
        <v>1990</v>
      </c>
      <c r="AV4" s="79">
        <v>1997</v>
      </c>
      <c r="AW4" s="79">
        <v>2003</v>
      </c>
      <c r="AX4" s="79">
        <v>2050</v>
      </c>
      <c r="AY4" s="79">
        <v>2060</v>
      </c>
      <c r="AZ4" s="85">
        <f t="shared" ref="AZ4:AZ7" si="0">(AY4-AM4)/AM4*100</f>
        <v>6.8148148148147332</v>
      </c>
      <c r="BA4" s="85">
        <f t="shared" ref="BA4:BA7" si="1">(AY4-AX4)/AX4*100</f>
        <v>0.48780487804878048</v>
      </c>
    </row>
    <row r="5" spans="1:53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6">
        <v>31200</v>
      </c>
      <c r="AT5" s="76">
        <v>31150</v>
      </c>
      <c r="AU5" s="76">
        <v>31200</v>
      </c>
      <c r="AV5" s="76">
        <v>31250</v>
      </c>
      <c r="AW5" s="76">
        <v>31400</v>
      </c>
      <c r="AX5" s="76">
        <v>31400</v>
      </c>
      <c r="AY5" s="76">
        <v>31500</v>
      </c>
      <c r="AZ5" s="85">
        <f t="shared" si="0"/>
        <v>5</v>
      </c>
      <c r="BA5" s="85">
        <f t="shared" si="1"/>
        <v>0.31847133757961787</v>
      </c>
    </row>
    <row r="6" spans="1:53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7">
        <v>185</v>
      </c>
      <c r="AT6" s="77">
        <v>190</v>
      </c>
      <c r="AU6" s="77">
        <v>197</v>
      </c>
      <c r="AV6" s="77">
        <v>199</v>
      </c>
      <c r="AW6" s="77">
        <v>200</v>
      </c>
      <c r="AX6" s="77">
        <v>230</v>
      </c>
      <c r="AY6" s="77">
        <v>240</v>
      </c>
      <c r="AZ6" s="85">
        <f t="shared" si="0"/>
        <v>23.947735371584987</v>
      </c>
      <c r="BA6" s="85">
        <f t="shared" si="1"/>
        <v>4.3478260869565215</v>
      </c>
    </row>
    <row r="7" spans="1:53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7">
        <v>520</v>
      </c>
      <c r="AT7" s="77">
        <v>530</v>
      </c>
      <c r="AU7" s="77">
        <v>530</v>
      </c>
      <c r="AV7" s="77">
        <v>533</v>
      </c>
      <c r="AW7" s="77">
        <v>540</v>
      </c>
      <c r="AX7" s="77">
        <v>540</v>
      </c>
      <c r="AY7" s="77">
        <v>540</v>
      </c>
      <c r="AZ7" s="85">
        <f t="shared" si="0"/>
        <v>-1.8181818181818181</v>
      </c>
      <c r="BA7" s="85">
        <f t="shared" si="1"/>
        <v>0</v>
      </c>
    </row>
    <row r="9" spans="1:53" x14ac:dyDescent="0.25">
      <c r="AB9" s="7"/>
    </row>
  </sheetData>
  <mergeCells count="2">
    <mergeCell ref="AZ1:AZ2"/>
    <mergeCell ref="BA1:BA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A7"/>
  <sheetViews>
    <sheetView tabSelected="1" zoomScale="120" zoomScaleNormal="120" workbookViewId="0">
      <pane xSplit="1" topLeftCell="AP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52" max="52" width="19.42578125" customWidth="1"/>
    <col min="53" max="53" width="19.7109375" customWidth="1"/>
  </cols>
  <sheetData>
    <row r="1" spans="1:53" x14ac:dyDescent="0.25">
      <c r="C1" t="s">
        <v>36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6">
        <v>153</v>
      </c>
      <c r="AT3" s="76">
        <v>155</v>
      </c>
      <c r="AU3" s="76">
        <v>155</v>
      </c>
      <c r="AV3" s="76">
        <v>158</v>
      </c>
      <c r="AW3" s="76">
        <v>160</v>
      </c>
      <c r="AX3" s="76">
        <v>157</v>
      </c>
      <c r="AY3" s="76">
        <v>160</v>
      </c>
      <c r="AZ3" s="85">
        <f>(AY3-AM3)/AM3*100</f>
        <v>14.285714285714285</v>
      </c>
      <c r="BA3" s="85">
        <f>(AY3-AX3)/AX3*100</f>
        <v>1.910828025477707</v>
      </c>
    </row>
    <row r="4" spans="1:53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6">
        <v>1828</v>
      </c>
      <c r="AT4" s="76">
        <v>1830</v>
      </c>
      <c r="AU4" s="76">
        <v>1835</v>
      </c>
      <c r="AV4" s="76">
        <v>1840</v>
      </c>
      <c r="AW4" s="76">
        <v>1847</v>
      </c>
      <c r="AX4" s="76">
        <v>1850</v>
      </c>
      <c r="AY4" s="76">
        <v>1860</v>
      </c>
      <c r="AZ4" s="85">
        <f t="shared" ref="AZ4:AZ7" si="0">(AY4-AM4)/AM4*100</f>
        <v>1.4547299176907633</v>
      </c>
      <c r="BA4" s="85">
        <f t="shared" ref="BA4:BA7" si="1">(AY4-AX4)/AX4*100</f>
        <v>0.54054054054054057</v>
      </c>
    </row>
    <row r="5" spans="1:53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6">
        <v>35200</v>
      </c>
      <c r="AT5" s="76">
        <v>35200</v>
      </c>
      <c r="AU5" s="76">
        <v>35215</v>
      </c>
      <c r="AV5" s="76">
        <v>35220</v>
      </c>
      <c r="AW5" s="76">
        <v>35260</v>
      </c>
      <c r="AX5" s="76">
        <v>35300</v>
      </c>
      <c r="AY5" s="76">
        <v>35350</v>
      </c>
      <c r="AZ5" s="85">
        <f t="shared" si="0"/>
        <v>1</v>
      </c>
      <c r="BA5" s="85">
        <f t="shared" si="1"/>
        <v>0.14164305949008499</v>
      </c>
    </row>
    <row r="6" spans="1:53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7">
        <v>170</v>
      </c>
      <c r="AT6" s="77">
        <v>175</v>
      </c>
      <c r="AU6" s="77">
        <v>179</v>
      </c>
      <c r="AV6" s="77">
        <v>180</v>
      </c>
      <c r="AW6" s="77">
        <v>180</v>
      </c>
      <c r="AX6" s="77">
        <v>182</v>
      </c>
      <c r="AY6" s="77">
        <v>180</v>
      </c>
      <c r="AZ6" s="85">
        <f t="shared" si="0"/>
        <v>9.0909090909090917</v>
      </c>
      <c r="BA6" s="85">
        <f t="shared" si="1"/>
        <v>-1.098901098901099</v>
      </c>
    </row>
    <row r="7" spans="1:53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7">
        <v>590</v>
      </c>
      <c r="AT7" s="77">
        <v>600</v>
      </c>
      <c r="AU7" s="77">
        <v>600</v>
      </c>
      <c r="AV7" s="77">
        <v>625</v>
      </c>
      <c r="AW7" s="77">
        <v>634</v>
      </c>
      <c r="AX7" s="77">
        <v>635</v>
      </c>
      <c r="AY7" s="77">
        <v>640</v>
      </c>
      <c r="AZ7" s="85">
        <f t="shared" si="0"/>
        <v>6.666666666666667</v>
      </c>
      <c r="BA7" s="85">
        <f t="shared" si="1"/>
        <v>0.78740157480314954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A7"/>
  <sheetViews>
    <sheetView tabSelected="1" zoomScale="120" zoomScaleNormal="120" workbookViewId="0">
      <pane xSplit="1" topLeftCell="AN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52" max="52" width="19.42578125" customWidth="1"/>
    <col min="53" max="53" width="19.7109375" customWidth="1"/>
  </cols>
  <sheetData>
    <row r="1" spans="1:53" x14ac:dyDescent="0.25">
      <c r="C1" t="s">
        <v>32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153</v>
      </c>
      <c r="AS3" s="76">
        <v>200</v>
      </c>
      <c r="AT3" s="76">
        <v>180</v>
      </c>
      <c r="AU3" s="76">
        <v>190</v>
      </c>
      <c r="AV3" s="76">
        <v>185</v>
      </c>
      <c r="AW3" s="76">
        <v>190</v>
      </c>
      <c r="AX3" s="76">
        <v>197</v>
      </c>
      <c r="AY3" s="76">
        <v>194</v>
      </c>
      <c r="AZ3" s="85">
        <f>(AY3-AM3)/AM3*100</f>
        <v>13.166666666666957</v>
      </c>
      <c r="BA3" s="85">
        <f>(AY3-AX3)/AX3*100</f>
        <v>-1.5228426395939088</v>
      </c>
    </row>
    <row r="4" spans="1:53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6">
        <v>1050</v>
      </c>
      <c r="AT4" s="76">
        <v>1035</v>
      </c>
      <c r="AU4" s="76">
        <v>1036</v>
      </c>
      <c r="AV4" s="76">
        <v>1038</v>
      </c>
      <c r="AW4" s="76">
        <v>1100</v>
      </c>
      <c r="AX4" s="76">
        <v>1160</v>
      </c>
      <c r="AY4" s="76">
        <v>1180</v>
      </c>
      <c r="AZ4" s="85">
        <f t="shared" ref="AZ4:AZ7" si="0">(AY4-AM4)/AM4*100</f>
        <v>-5.7251969384657233</v>
      </c>
      <c r="BA4" s="85">
        <f t="shared" ref="BA4:BA7" si="1">(AY4-AX4)/AX4*100</f>
        <v>1.7241379310344827</v>
      </c>
    </row>
    <row r="5" spans="1:53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6">
        <v>25300</v>
      </c>
      <c r="AT5" s="76">
        <v>25350</v>
      </c>
      <c r="AU5" s="76">
        <v>25365</v>
      </c>
      <c r="AV5" s="76">
        <v>25370</v>
      </c>
      <c r="AW5" s="76">
        <v>25400</v>
      </c>
      <c r="AX5" s="76">
        <v>25460</v>
      </c>
      <c r="AY5" s="76">
        <v>25500</v>
      </c>
      <c r="AZ5" s="85">
        <f t="shared" si="0"/>
        <v>-3.7735849056603774</v>
      </c>
      <c r="BA5" s="85">
        <f t="shared" si="1"/>
        <v>0.15710919088766695</v>
      </c>
    </row>
    <row r="6" spans="1:53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7">
        <v>78</v>
      </c>
      <c r="AT6" s="77">
        <v>80</v>
      </c>
      <c r="AU6" s="77">
        <v>80</v>
      </c>
      <c r="AV6" s="77">
        <v>85</v>
      </c>
      <c r="AW6" s="77">
        <v>90</v>
      </c>
      <c r="AX6" s="77">
        <v>90</v>
      </c>
      <c r="AY6" s="77">
        <v>88</v>
      </c>
      <c r="AZ6" s="85">
        <f t="shared" si="0"/>
        <v>13.142857142857153</v>
      </c>
      <c r="BA6" s="85">
        <f t="shared" si="1"/>
        <v>-2.2222222222222223</v>
      </c>
    </row>
    <row r="7" spans="1:53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7">
        <v>325</v>
      </c>
      <c r="AT7" s="77">
        <v>329</v>
      </c>
      <c r="AU7" s="77">
        <v>330</v>
      </c>
      <c r="AV7" s="77">
        <v>350</v>
      </c>
      <c r="AW7" s="77">
        <v>357</v>
      </c>
      <c r="AX7" s="77">
        <v>360</v>
      </c>
      <c r="AY7" s="77">
        <v>360</v>
      </c>
      <c r="AZ7" s="85">
        <f t="shared" si="0"/>
        <v>2.8571428571428572</v>
      </c>
      <c r="BA7" s="85">
        <f t="shared" si="1"/>
        <v>0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A7"/>
  <sheetViews>
    <sheetView tabSelected="1" zoomScale="120" zoomScaleNormal="120" workbookViewId="0">
      <pane xSplit="1" topLeftCell="AP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  <col min="52" max="52" width="19.42578125" customWidth="1"/>
    <col min="53" max="53" width="19.7109375" customWidth="1"/>
  </cols>
  <sheetData>
    <row r="1" spans="1:53" x14ac:dyDescent="0.25">
      <c r="C1" t="s">
        <v>37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6">
        <v>247</v>
      </c>
      <c r="AT3" s="76">
        <v>248</v>
      </c>
      <c r="AU3" s="76">
        <v>250</v>
      </c>
      <c r="AV3" s="76">
        <v>250</v>
      </c>
      <c r="AW3" s="76">
        <v>270</v>
      </c>
      <c r="AX3" s="76">
        <v>274</v>
      </c>
      <c r="AY3" s="76">
        <v>275</v>
      </c>
      <c r="AZ3" s="85">
        <f>(AY3-AM3)/AM3*100</f>
        <v>10</v>
      </c>
      <c r="BA3" s="85">
        <f>(AY3-AX3)/AX3*100</f>
        <v>0.36496350364963503</v>
      </c>
    </row>
    <row r="4" spans="1:53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6">
        <v>2270</v>
      </c>
      <c r="AT4" s="76">
        <v>2280</v>
      </c>
      <c r="AU4" s="76">
        <v>2289</v>
      </c>
      <c r="AV4" s="76">
        <v>2290</v>
      </c>
      <c r="AW4" s="76">
        <v>2298</v>
      </c>
      <c r="AX4" s="76">
        <v>2300</v>
      </c>
      <c r="AY4" s="76">
        <v>2300</v>
      </c>
      <c r="AZ4" s="85">
        <f t="shared" ref="AZ4:AZ7" si="0">(AY4-AM4)/AM4*100</f>
        <v>10.451977401129984</v>
      </c>
      <c r="BA4" s="85">
        <f t="shared" ref="BA4:BA7" si="1">(AY4-AX4)/AX4*100</f>
        <v>0</v>
      </c>
    </row>
    <row r="5" spans="1:53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6">
        <v>33390</v>
      </c>
      <c r="AT5" s="76">
        <v>33400</v>
      </c>
      <c r="AU5" s="76">
        <v>33400</v>
      </c>
      <c r="AV5" s="76">
        <v>33450</v>
      </c>
      <c r="AW5" s="76">
        <v>33487</v>
      </c>
      <c r="AX5" s="76">
        <v>33500</v>
      </c>
      <c r="AY5" s="76">
        <v>33600</v>
      </c>
      <c r="AZ5" s="85">
        <f t="shared" si="0"/>
        <v>0.29850746268656719</v>
      </c>
      <c r="BA5" s="85">
        <f t="shared" si="1"/>
        <v>0.29850746268656719</v>
      </c>
    </row>
    <row r="6" spans="1:53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7">
        <v>175</v>
      </c>
      <c r="AT6" s="77">
        <v>172</v>
      </c>
      <c r="AU6" s="77">
        <v>176</v>
      </c>
      <c r="AV6" s="77">
        <v>179</v>
      </c>
      <c r="AW6" s="77">
        <v>200</v>
      </c>
      <c r="AX6" s="77">
        <v>200</v>
      </c>
      <c r="AY6" s="77">
        <v>205</v>
      </c>
      <c r="AZ6" s="85">
        <f t="shared" si="0"/>
        <v>8.5294117647063903</v>
      </c>
      <c r="BA6" s="85">
        <f t="shared" si="1"/>
        <v>2.5</v>
      </c>
    </row>
    <row r="7" spans="1:53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7">
        <v>480</v>
      </c>
      <c r="AT7" s="77">
        <v>480</v>
      </c>
      <c r="AU7" s="77">
        <v>487</v>
      </c>
      <c r="AV7" s="77">
        <v>485</v>
      </c>
      <c r="AW7" s="77">
        <v>500</v>
      </c>
      <c r="AX7" s="77">
        <v>450</v>
      </c>
      <c r="AY7" s="77">
        <v>450</v>
      </c>
      <c r="AZ7" s="85">
        <f t="shared" si="0"/>
        <v>-1.4260366695143569</v>
      </c>
      <c r="BA7" s="85">
        <f t="shared" si="1"/>
        <v>0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A16"/>
  <sheetViews>
    <sheetView tabSelected="1" zoomScale="120" zoomScaleNormal="120" workbookViewId="0">
      <pane xSplit="1" topLeftCell="AO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  <col min="52" max="52" width="19.42578125" customWidth="1"/>
    <col min="53" max="53" width="19.7109375" customWidth="1"/>
  </cols>
  <sheetData>
    <row r="1" spans="1:53" x14ac:dyDescent="0.25">
      <c r="C1" t="s">
        <v>42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6">
        <v>235</v>
      </c>
      <c r="AT3" s="76">
        <v>237</v>
      </c>
      <c r="AU3" s="76">
        <v>245</v>
      </c>
      <c r="AV3" s="76">
        <v>247</v>
      </c>
      <c r="AW3" s="76">
        <v>260</v>
      </c>
      <c r="AX3" s="76">
        <v>258</v>
      </c>
      <c r="AY3" s="76">
        <v>260</v>
      </c>
      <c r="AZ3" s="85">
        <f>(AY3-AM3)/AM3*100</f>
        <v>13.868613138686298</v>
      </c>
      <c r="BA3" s="85">
        <f>(AY3-AX3)/AX3*100</f>
        <v>0.77519379844961245</v>
      </c>
    </row>
    <row r="4" spans="1:53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6">
        <v>1510</v>
      </c>
      <c r="AT4" s="76">
        <v>1515</v>
      </c>
      <c r="AU4" s="76">
        <v>1520</v>
      </c>
      <c r="AV4" s="76">
        <v>1520</v>
      </c>
      <c r="AW4" s="76">
        <v>1597</v>
      </c>
      <c r="AX4" s="76">
        <v>1599</v>
      </c>
      <c r="AY4" s="76">
        <v>1600</v>
      </c>
      <c r="AZ4" s="85">
        <f t="shared" ref="AZ4:AZ7" si="0">(AY4-AM4)/AM4*100</f>
        <v>3.8593178331172693</v>
      </c>
      <c r="BA4" s="85">
        <f t="shared" ref="BA4:BA7" si="1">(AY4-AX4)/AX4*100</f>
        <v>6.2539086929330828E-2</v>
      </c>
    </row>
    <row r="5" spans="1:53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6">
        <v>25300</v>
      </c>
      <c r="AT5" s="76">
        <v>25280</v>
      </c>
      <c r="AU5" s="76">
        <v>25300</v>
      </c>
      <c r="AV5" s="76">
        <v>25350</v>
      </c>
      <c r="AW5" s="76">
        <v>25600</v>
      </c>
      <c r="AX5" s="76">
        <v>25660</v>
      </c>
      <c r="AY5" s="76">
        <v>25685</v>
      </c>
      <c r="AZ5" s="85">
        <f t="shared" si="0"/>
        <v>0.33203125</v>
      </c>
      <c r="BA5" s="85">
        <f t="shared" si="1"/>
        <v>9.7427903351519879E-2</v>
      </c>
    </row>
    <row r="6" spans="1:53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7">
        <v>133</v>
      </c>
      <c r="AT6" s="77">
        <v>135</v>
      </c>
      <c r="AU6" s="77">
        <v>140</v>
      </c>
      <c r="AV6" s="77">
        <v>140</v>
      </c>
      <c r="AW6" s="77">
        <v>138</v>
      </c>
      <c r="AX6" s="77">
        <v>140</v>
      </c>
      <c r="AY6" s="77">
        <v>138</v>
      </c>
      <c r="AZ6" s="85">
        <f t="shared" si="0"/>
        <v>3.3155080213908263</v>
      </c>
      <c r="BA6" s="85">
        <f t="shared" si="1"/>
        <v>-1.4285714285714286</v>
      </c>
    </row>
    <row r="7" spans="1:53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7">
        <v>397</v>
      </c>
      <c r="AT7" s="77">
        <v>395</v>
      </c>
      <c r="AU7" s="77">
        <v>397</v>
      </c>
      <c r="AV7" s="77">
        <v>394</v>
      </c>
      <c r="AW7" s="77">
        <v>400</v>
      </c>
      <c r="AX7" s="77">
        <v>400</v>
      </c>
      <c r="AY7" s="77">
        <v>403</v>
      </c>
      <c r="AZ7" s="85">
        <f t="shared" si="0"/>
        <v>0.81300813008130091</v>
      </c>
      <c r="BA7" s="85">
        <f t="shared" si="1"/>
        <v>0.75</v>
      </c>
    </row>
    <row r="11" spans="1:53" x14ac:dyDescent="0.25">
      <c r="AA11" s="11"/>
    </row>
    <row r="12" spans="1:53" x14ac:dyDescent="0.25">
      <c r="AA12" s="11"/>
    </row>
    <row r="13" spans="1:53" x14ac:dyDescent="0.25">
      <c r="AA13" s="11"/>
    </row>
    <row r="14" spans="1:53" x14ac:dyDescent="0.25">
      <c r="AA14" s="11"/>
    </row>
    <row r="15" spans="1:53" x14ac:dyDescent="0.25">
      <c r="AA15" s="11"/>
    </row>
    <row r="16" spans="1:53" x14ac:dyDescent="0.25">
      <c r="AA16" s="11"/>
    </row>
  </sheetData>
  <mergeCells count="2">
    <mergeCell ref="AZ1:AZ2"/>
    <mergeCell ref="BA1:BA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A7"/>
  <sheetViews>
    <sheetView tabSelected="1" zoomScale="120" zoomScaleNormal="120" workbookViewId="0">
      <pane xSplit="1" topLeftCell="AQ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  <col min="52" max="52" width="19.42578125" customWidth="1"/>
    <col min="53" max="53" width="19.7109375" customWidth="1"/>
  </cols>
  <sheetData>
    <row r="1" spans="1:53" x14ac:dyDescent="0.25">
      <c r="C1" t="s">
        <v>38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6">
        <v>157</v>
      </c>
      <c r="AT3" s="76">
        <v>159</v>
      </c>
      <c r="AU3" s="76">
        <v>160</v>
      </c>
      <c r="AV3" s="76">
        <v>160</v>
      </c>
      <c r="AW3" s="76">
        <v>168</v>
      </c>
      <c r="AX3" s="76">
        <v>170</v>
      </c>
      <c r="AY3" s="76">
        <v>170</v>
      </c>
      <c r="AZ3" s="85">
        <f>(AY3-AM3)/AM3*100</f>
        <v>14.606741573033963</v>
      </c>
      <c r="BA3" s="85">
        <f>(AY3-AX3)/AX3*100</f>
        <v>0</v>
      </c>
    </row>
    <row r="4" spans="1:53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6">
        <v>1530</v>
      </c>
      <c r="AT4" s="76">
        <v>1540</v>
      </c>
      <c r="AU4" s="76">
        <v>1540</v>
      </c>
      <c r="AV4" s="76">
        <v>1543</v>
      </c>
      <c r="AW4" s="76">
        <v>1586</v>
      </c>
      <c r="AX4" s="76">
        <v>1592</v>
      </c>
      <c r="AY4" s="76">
        <v>1600</v>
      </c>
      <c r="AZ4" s="85">
        <f t="shared" ref="AZ4:AZ7" si="0">(AY4-AM4)/AM4*100</f>
        <v>4.3478260869567436</v>
      </c>
      <c r="BA4" s="85">
        <f t="shared" ref="BA4:BA7" si="1">(AY4-AX4)/AX4*100</f>
        <v>0.50251256281407031</v>
      </c>
    </row>
    <row r="5" spans="1:53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7">
        <v>30400</v>
      </c>
      <c r="AT5" s="77">
        <v>30450</v>
      </c>
      <c r="AU5" s="77">
        <v>30500</v>
      </c>
      <c r="AV5" s="77">
        <v>30500</v>
      </c>
      <c r="AW5" s="77">
        <v>31000</v>
      </c>
      <c r="AX5" s="77">
        <v>31500</v>
      </c>
      <c r="AY5" s="77">
        <v>31560</v>
      </c>
      <c r="AZ5" s="85">
        <f t="shared" si="0"/>
        <v>4.8504983388704321</v>
      </c>
      <c r="BA5" s="85">
        <f t="shared" si="1"/>
        <v>0.19047619047619047</v>
      </c>
    </row>
    <row r="6" spans="1:53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7">
        <v>80</v>
      </c>
      <c r="AT6" s="77">
        <v>80</v>
      </c>
      <c r="AU6" s="77">
        <v>82</v>
      </c>
      <c r="AV6" s="77">
        <v>85</v>
      </c>
      <c r="AW6" s="77">
        <v>90</v>
      </c>
      <c r="AX6" s="77">
        <v>94</v>
      </c>
      <c r="AY6" s="77">
        <v>95</v>
      </c>
      <c r="AZ6" s="85">
        <f t="shared" si="0"/>
        <v>26.666666666666668</v>
      </c>
      <c r="BA6" s="85">
        <f t="shared" si="1"/>
        <v>1.0638297872340425</v>
      </c>
    </row>
    <row r="7" spans="1:53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7">
        <v>200</v>
      </c>
      <c r="AT7" s="77">
        <v>210</v>
      </c>
      <c r="AU7" s="77">
        <v>205</v>
      </c>
      <c r="AV7" s="77">
        <v>208</v>
      </c>
      <c r="AW7" s="77">
        <v>210</v>
      </c>
      <c r="AX7" s="77">
        <v>220</v>
      </c>
      <c r="AY7" s="77">
        <v>215</v>
      </c>
      <c r="AZ7" s="85">
        <f t="shared" si="0"/>
        <v>7.5</v>
      </c>
      <c r="BA7" s="85">
        <f t="shared" si="1"/>
        <v>-2.2727272727272729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A7"/>
  <sheetViews>
    <sheetView tabSelected="1" zoomScale="120" zoomScaleNormal="120" workbookViewId="0">
      <pane xSplit="1" topLeftCell="AQ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  <col min="52" max="52" width="19.42578125" customWidth="1"/>
    <col min="53" max="53" width="19.7109375" customWidth="1"/>
  </cols>
  <sheetData>
    <row r="1" spans="1:53" x14ac:dyDescent="0.25">
      <c r="C1" t="s">
        <v>31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v>162</v>
      </c>
      <c r="AT3" s="79">
        <v>161</v>
      </c>
      <c r="AU3" s="79">
        <v>164</v>
      </c>
      <c r="AV3" s="79">
        <v>165</v>
      </c>
      <c r="AW3" s="79">
        <v>168</v>
      </c>
      <c r="AX3" s="79">
        <v>170</v>
      </c>
      <c r="AY3" s="79">
        <v>176</v>
      </c>
      <c r="AZ3" s="85">
        <f>(AY3-AM3)/AM3*100</f>
        <v>11.157894736842339</v>
      </c>
      <c r="BA3" s="85">
        <f>(AY3-AX3)/AX3*100</f>
        <v>3.5294117647058822</v>
      </c>
    </row>
    <row r="4" spans="1:53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v>1150</v>
      </c>
      <c r="AT4" s="79">
        <v>1152</v>
      </c>
      <c r="AU4" s="79">
        <v>1155</v>
      </c>
      <c r="AV4" s="79">
        <v>1158</v>
      </c>
      <c r="AW4" s="79">
        <v>1200</v>
      </c>
      <c r="AX4" s="79">
        <v>1230</v>
      </c>
      <c r="AY4" s="79">
        <v>1250</v>
      </c>
      <c r="AZ4" s="85">
        <f t="shared" ref="AZ4:AZ7" si="0">(AY4-AM4)/AM4*100</f>
        <v>19.426751592356318</v>
      </c>
      <c r="BA4" s="85">
        <f t="shared" ref="BA4:BA7" si="1">(AY4-AX4)/AX4*100</f>
        <v>1.6260162601626018</v>
      </c>
    </row>
    <row r="5" spans="1:53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v>30600</v>
      </c>
      <c r="AT5" s="79">
        <v>30550</v>
      </c>
      <c r="AU5" s="79">
        <v>30600</v>
      </c>
      <c r="AV5" s="79">
        <v>30650</v>
      </c>
      <c r="AW5" s="79">
        <v>30900</v>
      </c>
      <c r="AX5" s="79">
        <v>31000</v>
      </c>
      <c r="AY5" s="79">
        <v>31200</v>
      </c>
      <c r="AZ5" s="85">
        <f t="shared" si="0"/>
        <v>3.1402105984256754</v>
      </c>
      <c r="BA5" s="85">
        <f t="shared" si="1"/>
        <v>0.64516129032258063</v>
      </c>
    </row>
    <row r="6" spans="1:53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80">
        <v>190</v>
      </c>
      <c r="AT6" s="80">
        <v>190</v>
      </c>
      <c r="AU6" s="80">
        <v>192</v>
      </c>
      <c r="AV6" s="80">
        <v>196</v>
      </c>
      <c r="AW6" s="80">
        <v>198</v>
      </c>
      <c r="AX6" s="80">
        <v>200</v>
      </c>
      <c r="AY6" s="80">
        <v>200</v>
      </c>
      <c r="AZ6" s="85">
        <f t="shared" si="0"/>
        <v>25.874125874125788</v>
      </c>
      <c r="BA6" s="85">
        <f t="shared" si="1"/>
        <v>0</v>
      </c>
    </row>
    <row r="7" spans="1:53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80">
        <v>805</v>
      </c>
      <c r="AT7" s="80">
        <v>807</v>
      </c>
      <c r="AU7" s="80">
        <v>809</v>
      </c>
      <c r="AV7" s="80">
        <v>820</v>
      </c>
      <c r="AW7" s="80">
        <v>820</v>
      </c>
      <c r="AX7" s="80">
        <v>800</v>
      </c>
      <c r="AY7" s="80">
        <v>814</v>
      </c>
      <c r="AZ7" s="85">
        <f t="shared" si="0"/>
        <v>1.7500000000000002</v>
      </c>
      <c r="BA7" s="85">
        <f t="shared" si="1"/>
        <v>1.7500000000000002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A7"/>
  <sheetViews>
    <sheetView tabSelected="1" zoomScale="120" zoomScaleNormal="120" workbookViewId="0">
      <pane xSplit="1" topLeftCell="AR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  <col min="52" max="52" width="19.42578125" customWidth="1"/>
    <col min="53" max="53" width="19.7109375" customWidth="1"/>
  </cols>
  <sheetData>
    <row r="1" spans="1:53" x14ac:dyDescent="0.25">
      <c r="C1" t="s">
        <v>30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6">
        <v>168</v>
      </c>
      <c r="AT3" s="76">
        <v>170</v>
      </c>
      <c r="AU3" s="76">
        <v>170</v>
      </c>
      <c r="AV3" s="76">
        <v>175</v>
      </c>
      <c r="AW3" s="76">
        <v>178</v>
      </c>
      <c r="AX3" s="76">
        <v>182</v>
      </c>
      <c r="AY3" s="76">
        <v>180</v>
      </c>
      <c r="AZ3" s="85">
        <f>(AY3-AM3)/AM3*100</f>
        <v>5.8823529411764701</v>
      </c>
      <c r="BA3" s="85">
        <f>(AY3-AX3)/AX3*100</f>
        <v>-1.098901098901099</v>
      </c>
    </row>
    <row r="4" spans="1:53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6">
        <v>1830</v>
      </c>
      <c r="AT4" s="76">
        <v>1835</v>
      </c>
      <c r="AU4" s="76">
        <v>1840</v>
      </c>
      <c r="AV4" s="76">
        <v>1850</v>
      </c>
      <c r="AW4" s="76">
        <v>1900</v>
      </c>
      <c r="AX4" s="76">
        <v>1900</v>
      </c>
      <c r="AY4" s="76">
        <v>1960</v>
      </c>
      <c r="AZ4" s="85">
        <f t="shared" ref="AZ4:AZ7" si="0">(AY4-AM4)/AM4*100</f>
        <v>7.0307167235494878</v>
      </c>
      <c r="BA4" s="85">
        <f t="shared" ref="BA4:BA7" si="1">(AY4-AX4)/AX4*100</f>
        <v>3.1578947368421053</v>
      </c>
    </row>
    <row r="5" spans="1:53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6">
        <v>32380</v>
      </c>
      <c r="AT5" s="76">
        <v>32400</v>
      </c>
      <c r="AU5" s="76">
        <v>32420</v>
      </c>
      <c r="AV5" s="76">
        <v>32430</v>
      </c>
      <c r="AW5" s="76">
        <v>32550</v>
      </c>
      <c r="AX5" s="76">
        <v>32650</v>
      </c>
      <c r="AY5" s="76">
        <v>32700</v>
      </c>
      <c r="AZ5" s="85">
        <f t="shared" si="0"/>
        <v>0.61538461538461542</v>
      </c>
      <c r="BA5" s="85">
        <f t="shared" si="1"/>
        <v>0.15313935681470139</v>
      </c>
    </row>
    <row r="6" spans="1:53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7">
        <v>195</v>
      </c>
      <c r="AT6" s="77">
        <v>180</v>
      </c>
      <c r="AU6" s="77">
        <v>184</v>
      </c>
      <c r="AV6" s="77">
        <v>185</v>
      </c>
      <c r="AW6" s="77">
        <v>189</v>
      </c>
      <c r="AX6" s="77">
        <v>190</v>
      </c>
      <c r="AY6" s="77">
        <v>190</v>
      </c>
      <c r="AZ6" s="85">
        <f t="shared" si="0"/>
        <v>0.50377833753150703</v>
      </c>
      <c r="BA6" s="85">
        <f t="shared" si="1"/>
        <v>0</v>
      </c>
    </row>
    <row r="7" spans="1:53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7">
        <v>620</v>
      </c>
      <c r="AT7" s="77">
        <v>640</v>
      </c>
      <c r="AU7" s="77">
        <v>644</v>
      </c>
      <c r="AV7" s="77">
        <v>650</v>
      </c>
      <c r="AW7" s="77">
        <v>700</v>
      </c>
      <c r="AX7" s="77">
        <v>700</v>
      </c>
      <c r="AY7" s="77">
        <v>715</v>
      </c>
      <c r="AZ7" s="85">
        <f t="shared" si="0"/>
        <v>27.678571428571431</v>
      </c>
      <c r="BA7" s="85">
        <f t="shared" si="1"/>
        <v>2.1428571428571428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7"/>
  <sheetViews>
    <sheetView tabSelected="1" zoomScale="130" zoomScaleNormal="130" workbookViewId="0">
      <pane xSplit="1" topLeftCell="AR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51" width="9.28515625" bestFit="1" customWidth="1"/>
    <col min="52" max="52" width="19.42578125" customWidth="1"/>
    <col min="53" max="53" width="19.7109375" customWidth="1"/>
  </cols>
  <sheetData>
    <row r="1" spans="1:53" x14ac:dyDescent="0.25">
      <c r="C1" t="s">
        <v>7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6">
        <v>252</v>
      </c>
      <c r="AT3" s="76">
        <v>255</v>
      </c>
      <c r="AU3" s="76">
        <v>225</v>
      </c>
      <c r="AV3" s="76">
        <v>230</v>
      </c>
      <c r="AW3" s="76">
        <v>230</v>
      </c>
      <c r="AX3" s="76">
        <v>235</v>
      </c>
      <c r="AY3" s="76">
        <v>237</v>
      </c>
      <c r="AZ3" s="85">
        <f>(AY3-AM3)/AM3*100</f>
        <v>-9.9988607450727169</v>
      </c>
      <c r="BA3" s="85">
        <f>(AY3-AX3)/AX3*100</f>
        <v>0.85106382978723405</v>
      </c>
    </row>
    <row r="4" spans="1:53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6">
        <v>2530</v>
      </c>
      <c r="AT4" s="76">
        <v>2537</v>
      </c>
      <c r="AU4" s="76">
        <v>2540</v>
      </c>
      <c r="AV4" s="76">
        <v>2543</v>
      </c>
      <c r="AW4" s="76">
        <v>2546</v>
      </c>
      <c r="AX4" s="76">
        <v>2547</v>
      </c>
      <c r="AY4" s="76">
        <v>2545</v>
      </c>
      <c r="AZ4" s="85">
        <f t="shared" ref="AZ4:AZ7" si="0">(AY4-AM4)/AM4*100</f>
        <v>6.6766467065866406</v>
      </c>
      <c r="BA4" s="85">
        <f t="shared" ref="BA4:BA7" si="1">(AY4-AX4)/AX4*100</f>
        <v>-7.852375343541422E-2</v>
      </c>
    </row>
    <row r="5" spans="1:53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6">
        <v>33500</v>
      </c>
      <c r="AT5" s="76">
        <v>33550</v>
      </c>
      <c r="AU5" s="76">
        <v>33600</v>
      </c>
      <c r="AV5" s="76">
        <v>33550</v>
      </c>
      <c r="AW5" s="76">
        <v>33600</v>
      </c>
      <c r="AX5" s="76">
        <v>33600</v>
      </c>
      <c r="AY5" s="76">
        <v>33600</v>
      </c>
      <c r="AZ5" s="85">
        <f t="shared" si="0"/>
        <v>2.4246677758975914</v>
      </c>
      <c r="BA5" s="85">
        <f t="shared" si="1"/>
        <v>0</v>
      </c>
    </row>
    <row r="6" spans="1:53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7">
        <v>60</v>
      </c>
      <c r="AT6" s="77">
        <v>58</v>
      </c>
      <c r="AU6" s="77">
        <v>59</v>
      </c>
      <c r="AV6" s="77">
        <v>60</v>
      </c>
      <c r="AW6" s="77">
        <v>62</v>
      </c>
      <c r="AX6" s="77">
        <v>63</v>
      </c>
      <c r="AY6" s="77">
        <v>63</v>
      </c>
      <c r="AZ6" s="85">
        <f t="shared" si="0"/>
        <v>26</v>
      </c>
      <c r="BA6" s="85">
        <f t="shared" si="1"/>
        <v>0</v>
      </c>
    </row>
    <row r="7" spans="1:53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7">
        <v>450</v>
      </c>
      <c r="AT7" s="77">
        <v>465</v>
      </c>
      <c r="AU7" s="77">
        <v>470</v>
      </c>
      <c r="AV7" s="77">
        <v>475</v>
      </c>
      <c r="AW7" s="77">
        <v>479</v>
      </c>
      <c r="AX7" s="77">
        <v>480</v>
      </c>
      <c r="AY7" s="77">
        <v>482</v>
      </c>
      <c r="AZ7" s="85">
        <f t="shared" si="0"/>
        <v>13.270948150547559</v>
      </c>
      <c r="BA7" s="85">
        <f t="shared" si="1"/>
        <v>0.41666666666666669</v>
      </c>
    </row>
  </sheetData>
  <mergeCells count="2">
    <mergeCell ref="AZ1:AZ2"/>
    <mergeCell ref="BA1:BA2"/>
  </mergeCells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A9"/>
  <sheetViews>
    <sheetView tabSelected="1" zoomScale="120" zoomScaleNormal="120" workbookViewId="0">
      <pane xSplit="1" topLeftCell="AP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52" max="52" width="19.42578125" customWidth="1"/>
    <col min="53" max="53" width="19.7109375" customWidth="1"/>
  </cols>
  <sheetData>
    <row r="1" spans="1:53" x14ac:dyDescent="0.25">
      <c r="C1" t="s">
        <v>29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6">
        <v>162</v>
      </c>
      <c r="AT3" s="76">
        <v>164</v>
      </c>
      <c r="AU3" s="76">
        <v>165</v>
      </c>
      <c r="AV3" s="76">
        <v>165</v>
      </c>
      <c r="AW3" s="76">
        <v>174</v>
      </c>
      <c r="AX3" s="76">
        <v>178</v>
      </c>
      <c r="AY3" s="76">
        <v>180</v>
      </c>
      <c r="AZ3" s="85">
        <f>(AY3-AM3)/AM3*100</f>
        <v>9.5652173913045431</v>
      </c>
      <c r="BA3" s="85">
        <f>(AY3-AX3)/AX3*100</f>
        <v>1.1235955056179776</v>
      </c>
    </row>
    <row r="4" spans="1:53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6">
        <v>1100</v>
      </c>
      <c r="AT4" s="76">
        <v>1150</v>
      </c>
      <c r="AU4" s="76">
        <v>1155</v>
      </c>
      <c r="AV4" s="76">
        <v>1158</v>
      </c>
      <c r="AW4" s="76">
        <v>1197</v>
      </c>
      <c r="AX4" s="76">
        <v>1200</v>
      </c>
      <c r="AY4" s="76">
        <v>1200</v>
      </c>
      <c r="AZ4" s="85">
        <f t="shared" ref="AZ4:AZ7" si="0">(AY4-AM4)/AM4*100</f>
        <v>14.285714285714285</v>
      </c>
      <c r="BA4" s="85">
        <f t="shared" ref="BA4:BA7" si="1">(AY4-AX4)/AX4*100</f>
        <v>0</v>
      </c>
    </row>
    <row r="5" spans="1:53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6">
        <v>25185</v>
      </c>
      <c r="AT5" s="76">
        <v>25200</v>
      </c>
      <c r="AU5" s="76">
        <v>25230</v>
      </c>
      <c r="AV5" s="76">
        <v>25250</v>
      </c>
      <c r="AW5" s="76">
        <v>25600</v>
      </c>
      <c r="AX5" s="76">
        <v>25690</v>
      </c>
      <c r="AY5" s="76">
        <v>25700</v>
      </c>
      <c r="AZ5" s="85">
        <f t="shared" si="0"/>
        <v>0.78431372549019607</v>
      </c>
      <c r="BA5" s="85">
        <f t="shared" si="1"/>
        <v>3.8925652004671074E-2</v>
      </c>
    </row>
    <row r="6" spans="1:53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7">
        <v>165</v>
      </c>
      <c r="AT6" s="77">
        <v>165</v>
      </c>
      <c r="AU6" s="77">
        <v>164</v>
      </c>
      <c r="AV6" s="77">
        <v>166</v>
      </c>
      <c r="AW6" s="77">
        <v>168</v>
      </c>
      <c r="AX6" s="77">
        <v>170</v>
      </c>
      <c r="AY6" s="77">
        <v>170</v>
      </c>
      <c r="AZ6" s="85">
        <f t="shared" si="0"/>
        <v>3.4220532319391634</v>
      </c>
      <c r="BA6" s="85">
        <f t="shared" si="1"/>
        <v>0</v>
      </c>
    </row>
    <row r="7" spans="1:53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7">
        <v>460</v>
      </c>
      <c r="AT7" s="77">
        <v>450</v>
      </c>
      <c r="AU7" s="77">
        <v>455</v>
      </c>
      <c r="AV7" s="77">
        <v>458</v>
      </c>
      <c r="AW7" s="77">
        <v>486</v>
      </c>
      <c r="AX7" s="77">
        <v>482</v>
      </c>
      <c r="AY7" s="77">
        <v>485</v>
      </c>
      <c r="AZ7" s="85">
        <f t="shared" si="0"/>
        <v>7.7777777777777777</v>
      </c>
      <c r="BA7" s="85">
        <f t="shared" si="1"/>
        <v>0.62240663900414939</v>
      </c>
    </row>
    <row r="8" spans="1:53" x14ac:dyDescent="0.25">
      <c r="AH8" s="12"/>
    </row>
    <row r="9" spans="1:53" x14ac:dyDescent="0.25">
      <c r="AD9" s="7"/>
    </row>
  </sheetData>
  <mergeCells count="2">
    <mergeCell ref="AZ1:AZ2"/>
    <mergeCell ref="BA1:BA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A7"/>
  <sheetViews>
    <sheetView tabSelected="1" zoomScale="120" zoomScaleNormal="120" workbookViewId="0">
      <pane xSplit="1" topLeftCell="AR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  <col min="52" max="52" width="19.42578125" customWidth="1"/>
    <col min="53" max="53" width="19.7109375" customWidth="1"/>
  </cols>
  <sheetData>
    <row r="1" spans="1:53" x14ac:dyDescent="0.25">
      <c r="C1" t="s">
        <v>28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6">
        <v>185</v>
      </c>
      <c r="AT3" s="76">
        <v>183</v>
      </c>
      <c r="AU3" s="76">
        <v>190</v>
      </c>
      <c r="AV3" s="76">
        <v>187</v>
      </c>
      <c r="AW3" s="76">
        <v>200</v>
      </c>
      <c r="AX3" s="76">
        <v>205</v>
      </c>
      <c r="AY3" s="76">
        <v>203</v>
      </c>
      <c r="AZ3" s="85">
        <f>(AY3-AM3)/AM3*100</f>
        <v>4.5493562231763232</v>
      </c>
      <c r="BA3" s="85">
        <f>(AY3-AX3)/AX3*100</f>
        <v>-0.97560975609756095</v>
      </c>
    </row>
    <row r="4" spans="1:53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6">
        <v>1560</v>
      </c>
      <c r="AT4" s="76">
        <v>1564</v>
      </c>
      <c r="AU4" s="76">
        <v>1566</v>
      </c>
      <c r="AV4" s="76">
        <v>1569</v>
      </c>
      <c r="AW4" s="76">
        <v>1588</v>
      </c>
      <c r="AX4" s="76">
        <v>1600</v>
      </c>
      <c r="AY4" s="76">
        <v>1600</v>
      </c>
      <c r="AZ4" s="85">
        <f t="shared" ref="AZ4:AZ7" si="0">(AY4-AM4)/AM4*100</f>
        <v>0.99667774086375072</v>
      </c>
      <c r="BA4" s="85">
        <f t="shared" ref="BA4:BA7" si="1">(AY4-AX4)/AX4*100</f>
        <v>0</v>
      </c>
    </row>
    <row r="5" spans="1:53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6">
        <v>25200</v>
      </c>
      <c r="AT5" s="76">
        <v>25250</v>
      </c>
      <c r="AU5" s="76">
        <v>25300</v>
      </c>
      <c r="AV5" s="76">
        <v>25340</v>
      </c>
      <c r="AW5" s="76">
        <v>25700</v>
      </c>
      <c r="AX5" s="76">
        <v>25700</v>
      </c>
      <c r="AY5" s="76">
        <v>25765</v>
      </c>
      <c r="AZ5" s="85">
        <f t="shared" si="0"/>
        <v>3.06</v>
      </c>
      <c r="BA5" s="85">
        <f t="shared" si="1"/>
        <v>0.25291828793774318</v>
      </c>
    </row>
    <row r="6" spans="1:53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7">
        <v>75</v>
      </c>
      <c r="AT6" s="77">
        <v>73</v>
      </c>
      <c r="AU6" s="77">
        <v>75</v>
      </c>
      <c r="AV6" s="77">
        <v>79</v>
      </c>
      <c r="AW6" s="77">
        <v>80</v>
      </c>
      <c r="AX6" s="77">
        <v>82</v>
      </c>
      <c r="AY6" s="77">
        <v>85</v>
      </c>
      <c r="AZ6" s="85">
        <f t="shared" si="0"/>
        <v>22.400000000000002</v>
      </c>
      <c r="BA6" s="85">
        <f t="shared" si="1"/>
        <v>3.6585365853658534</v>
      </c>
    </row>
    <row r="7" spans="1:53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7">
        <v>455</v>
      </c>
      <c r="AT7" s="77">
        <v>458</v>
      </c>
      <c r="AU7" s="77">
        <v>459</v>
      </c>
      <c r="AV7" s="77">
        <v>460</v>
      </c>
      <c r="AW7" s="77">
        <v>473</v>
      </c>
      <c r="AX7" s="77">
        <v>476</v>
      </c>
      <c r="AY7" s="77">
        <v>480</v>
      </c>
      <c r="AZ7" s="85">
        <f t="shared" si="0"/>
        <v>7.0532478394201279</v>
      </c>
      <c r="BA7" s="85">
        <f t="shared" si="1"/>
        <v>0.84033613445378152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A7"/>
  <sheetViews>
    <sheetView tabSelected="1" zoomScale="120" zoomScaleNormal="120" workbookViewId="0">
      <pane xSplit="1" topLeftCell="AP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  <col min="52" max="52" width="19.42578125" customWidth="1"/>
    <col min="53" max="53" width="19.7109375" customWidth="1"/>
  </cols>
  <sheetData>
    <row r="1" spans="1:53" x14ac:dyDescent="0.25">
      <c r="C1" t="s">
        <v>27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v>183</v>
      </c>
      <c r="AT3" s="79">
        <v>185</v>
      </c>
      <c r="AU3" s="79">
        <v>190</v>
      </c>
      <c r="AV3" s="79">
        <v>190</v>
      </c>
      <c r="AW3" s="79">
        <v>220</v>
      </c>
      <c r="AX3" s="79">
        <v>230</v>
      </c>
      <c r="AY3" s="79">
        <v>225</v>
      </c>
      <c r="AZ3" s="85">
        <f>(AY3-AM3)/AM3*100</f>
        <v>31.067961165049052</v>
      </c>
      <c r="BA3" s="85">
        <f>(AY3-AX3)/AX3*100</f>
        <v>-2.1739130434782608</v>
      </c>
    </row>
    <row r="4" spans="1:53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v>2230</v>
      </c>
      <c r="AT4" s="79">
        <v>2250</v>
      </c>
      <c r="AU4" s="79">
        <v>2260</v>
      </c>
      <c r="AV4" s="79">
        <v>2263</v>
      </c>
      <c r="AW4" s="79">
        <v>2298</v>
      </c>
      <c r="AX4" s="79">
        <v>2300</v>
      </c>
      <c r="AY4" s="79">
        <v>2370</v>
      </c>
      <c r="AZ4" s="85">
        <f t="shared" ref="AZ4:AZ7" si="0">(AY4-AM4)/AM4*100</f>
        <v>11.093750000000181</v>
      </c>
      <c r="BA4" s="85">
        <f t="shared" ref="BA4:BA7" si="1">(AY4-AX4)/AX4*100</f>
        <v>3.0434782608695654</v>
      </c>
    </row>
    <row r="5" spans="1:53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v>27800</v>
      </c>
      <c r="AT5" s="79">
        <v>27690</v>
      </c>
      <c r="AU5" s="79">
        <v>27700</v>
      </c>
      <c r="AV5" s="79">
        <v>27735</v>
      </c>
      <c r="AW5" s="79">
        <v>27850</v>
      </c>
      <c r="AX5" s="79">
        <v>27870</v>
      </c>
      <c r="AY5" s="79">
        <v>27900</v>
      </c>
      <c r="AZ5" s="85">
        <f t="shared" si="0"/>
        <v>-0.35714285714285715</v>
      </c>
      <c r="BA5" s="85">
        <f t="shared" si="1"/>
        <v>0.1076426264800861</v>
      </c>
    </row>
    <row r="6" spans="1:53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80">
        <v>85</v>
      </c>
      <c r="AT6" s="80">
        <v>85</v>
      </c>
      <c r="AU6" s="80">
        <v>87</v>
      </c>
      <c r="AV6" s="80">
        <v>90</v>
      </c>
      <c r="AW6" s="80">
        <v>94</v>
      </c>
      <c r="AX6" s="80">
        <v>95</v>
      </c>
      <c r="AY6" s="80">
        <v>97</v>
      </c>
      <c r="AZ6" s="85">
        <f t="shared" si="0"/>
        <v>9.5161290322580658</v>
      </c>
      <c r="BA6" s="85">
        <f t="shared" si="1"/>
        <v>2.1052631578947367</v>
      </c>
    </row>
    <row r="7" spans="1:53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80">
        <v>325</v>
      </c>
      <c r="AT7" s="80">
        <v>330</v>
      </c>
      <c r="AU7" s="80">
        <v>330</v>
      </c>
      <c r="AV7" s="80">
        <v>350</v>
      </c>
      <c r="AW7" s="80">
        <v>369</v>
      </c>
      <c r="AX7" s="80">
        <v>370</v>
      </c>
      <c r="AY7" s="80">
        <v>370</v>
      </c>
      <c r="AZ7" s="85">
        <f t="shared" si="0"/>
        <v>18.483412322274891</v>
      </c>
      <c r="BA7" s="85">
        <f t="shared" si="1"/>
        <v>0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A7"/>
  <sheetViews>
    <sheetView tabSelected="1" zoomScale="120" zoomScaleNormal="120" workbookViewId="0">
      <pane xSplit="1" topLeftCell="AQ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52" max="52" width="19.42578125" customWidth="1"/>
    <col min="53" max="53" width="19.7109375" customWidth="1"/>
  </cols>
  <sheetData>
    <row r="1" spans="1:53" x14ac:dyDescent="0.25">
      <c r="C1" t="s">
        <v>26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6">
        <v>148</v>
      </c>
      <c r="AT3" s="76">
        <v>150</v>
      </c>
      <c r="AU3" s="76">
        <v>150</v>
      </c>
      <c r="AV3" s="76">
        <v>155</v>
      </c>
      <c r="AW3" s="76">
        <v>157</v>
      </c>
      <c r="AX3" s="76">
        <v>155</v>
      </c>
      <c r="AY3" s="76">
        <v>159</v>
      </c>
      <c r="AZ3" s="85">
        <f>(AY3-AM3)/AM3*100</f>
        <v>20.759493670886684</v>
      </c>
      <c r="BA3" s="85">
        <f>(AY3-AX3)/AX3*100</f>
        <v>2.5806451612903225</v>
      </c>
    </row>
    <row r="4" spans="1:53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6">
        <v>1520</v>
      </c>
      <c r="AT4" s="76">
        <v>1510</v>
      </c>
      <c r="AU4" s="76">
        <v>1530</v>
      </c>
      <c r="AV4" s="76">
        <v>1534</v>
      </c>
      <c r="AW4" s="76">
        <v>1600</v>
      </c>
      <c r="AX4" s="76">
        <v>1635</v>
      </c>
      <c r="AY4" s="76">
        <v>1670</v>
      </c>
      <c r="AZ4" s="85">
        <f t="shared" ref="AZ4:AZ7" si="0">(AY4-AM4)/AM4*100</f>
        <v>10.352422907489224</v>
      </c>
      <c r="BA4" s="85">
        <f t="shared" ref="BA4:BA7" si="1">(AY4-AX4)/AX4*100</f>
        <v>2.1406727828746175</v>
      </c>
    </row>
    <row r="5" spans="1:53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6">
        <v>35150</v>
      </c>
      <c r="AT5" s="76">
        <v>35200</v>
      </c>
      <c r="AU5" s="76">
        <v>35240</v>
      </c>
      <c r="AV5" s="76">
        <v>35250</v>
      </c>
      <c r="AW5" s="76">
        <v>35450</v>
      </c>
      <c r="AX5" s="76">
        <v>35500</v>
      </c>
      <c r="AY5" s="76">
        <v>35600</v>
      </c>
      <c r="AZ5" s="85">
        <f t="shared" si="0"/>
        <v>4.7058823529411766</v>
      </c>
      <c r="BA5" s="85">
        <f t="shared" si="1"/>
        <v>0.28169014084507044</v>
      </c>
    </row>
    <row r="6" spans="1:53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7">
        <v>200</v>
      </c>
      <c r="AT6" s="77">
        <v>200</v>
      </c>
      <c r="AU6" s="77">
        <v>200</v>
      </c>
      <c r="AV6" s="77">
        <v>220</v>
      </c>
      <c r="AW6" s="77">
        <v>260</v>
      </c>
      <c r="AX6" s="77">
        <v>260</v>
      </c>
      <c r="AY6" s="77">
        <v>262</v>
      </c>
      <c r="AZ6" s="85">
        <f t="shared" si="0"/>
        <v>57.206288251530069</v>
      </c>
      <c r="BA6" s="85">
        <f t="shared" si="1"/>
        <v>0.76923076923076927</v>
      </c>
    </row>
    <row r="7" spans="1:53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7">
        <v>1790</v>
      </c>
      <c r="AT7" s="77">
        <v>1785</v>
      </c>
      <c r="AU7" s="77">
        <v>1790</v>
      </c>
      <c r="AV7" s="77">
        <v>1796</v>
      </c>
      <c r="AW7" s="77">
        <v>1799</v>
      </c>
      <c r="AX7" s="77">
        <v>1800</v>
      </c>
      <c r="AY7" s="77">
        <v>1800</v>
      </c>
      <c r="AZ7" s="85">
        <f t="shared" si="0"/>
        <v>-0.73529411764688035</v>
      </c>
      <c r="BA7" s="85">
        <f t="shared" si="1"/>
        <v>0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A7"/>
  <sheetViews>
    <sheetView tabSelected="1" zoomScale="120" zoomScaleNormal="120" workbookViewId="0">
      <pane xSplit="1" topLeftCell="AP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52" max="52" width="19.42578125" customWidth="1"/>
    <col min="53" max="53" width="19.7109375" customWidth="1"/>
  </cols>
  <sheetData>
    <row r="1" spans="1:53" x14ac:dyDescent="0.25">
      <c r="C1" t="s">
        <v>25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6">
        <v>138</v>
      </c>
      <c r="AT3" s="76">
        <v>138</v>
      </c>
      <c r="AU3" s="76">
        <v>140</v>
      </c>
      <c r="AV3" s="76">
        <v>139</v>
      </c>
      <c r="AW3" s="76">
        <v>146</v>
      </c>
      <c r="AX3" s="76">
        <v>148</v>
      </c>
      <c r="AY3" s="76">
        <v>150</v>
      </c>
      <c r="AZ3" s="85">
        <f>(AY3-AM3)/AM3*100</f>
        <v>12.500000000000281</v>
      </c>
      <c r="BA3" s="85">
        <f>(AY3-AX3)/AX3*100</f>
        <v>1.3513513513513513</v>
      </c>
    </row>
    <row r="4" spans="1:53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6">
        <v>1870</v>
      </c>
      <c r="AT4" s="76">
        <v>1880</v>
      </c>
      <c r="AU4" s="76">
        <v>1890</v>
      </c>
      <c r="AV4" s="76">
        <v>1894</v>
      </c>
      <c r="AW4" s="76">
        <v>1900</v>
      </c>
      <c r="AX4" s="76">
        <v>1956</v>
      </c>
      <c r="AY4" s="76">
        <v>1960</v>
      </c>
      <c r="AZ4" s="85">
        <f t="shared" ref="AZ4:AZ7" si="0">(AY4-AM4)/AM4*100</f>
        <v>4.9999999999998161</v>
      </c>
      <c r="BA4" s="85">
        <f t="shared" ref="BA4:BA7" si="1">(AY4-AX4)/AX4*100</f>
        <v>0.20449897750511251</v>
      </c>
    </row>
    <row r="5" spans="1:53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6">
        <v>25100</v>
      </c>
      <c r="AT5" s="76">
        <v>25150</v>
      </c>
      <c r="AU5" s="76">
        <v>25200</v>
      </c>
      <c r="AV5" s="76">
        <v>25270</v>
      </c>
      <c r="AW5" s="76">
        <v>25300</v>
      </c>
      <c r="AX5" s="76">
        <v>25350</v>
      </c>
      <c r="AY5" s="76">
        <v>25400</v>
      </c>
      <c r="AZ5" s="85">
        <f t="shared" si="0"/>
        <v>-2.3076923076923079</v>
      </c>
      <c r="BA5" s="85">
        <f t="shared" si="1"/>
        <v>0.19723865877712032</v>
      </c>
    </row>
    <row r="6" spans="1:53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7">
        <v>90</v>
      </c>
      <c r="AT6" s="77">
        <v>85</v>
      </c>
      <c r="AU6" s="77">
        <v>87</v>
      </c>
      <c r="AV6" s="77">
        <v>90</v>
      </c>
      <c r="AW6" s="77">
        <v>94</v>
      </c>
      <c r="AX6" s="77">
        <v>97</v>
      </c>
      <c r="AY6" s="77">
        <v>95</v>
      </c>
      <c r="AZ6" s="85">
        <f t="shared" si="0"/>
        <v>10.851808634772459</v>
      </c>
      <c r="BA6" s="85">
        <f t="shared" si="1"/>
        <v>-2.0618556701030926</v>
      </c>
    </row>
    <row r="7" spans="1:53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7">
        <v>410</v>
      </c>
      <c r="AT7" s="77">
        <v>408</v>
      </c>
      <c r="AU7" s="77">
        <v>420</v>
      </c>
      <c r="AV7" s="77">
        <v>430</v>
      </c>
      <c r="AW7" s="77">
        <v>437</v>
      </c>
      <c r="AX7" s="77">
        <v>430</v>
      </c>
      <c r="AY7" s="77">
        <v>415</v>
      </c>
      <c r="AZ7" s="85">
        <f t="shared" si="0"/>
        <v>3.75</v>
      </c>
      <c r="BA7" s="85">
        <f t="shared" si="1"/>
        <v>-3.4883720930232558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A7"/>
  <sheetViews>
    <sheetView tabSelected="1" zoomScale="120" zoomScaleNormal="120" workbookViewId="0">
      <pane xSplit="1" topLeftCell="AQ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52" max="52" width="19.42578125" customWidth="1"/>
    <col min="53" max="53" width="19.7109375" customWidth="1"/>
  </cols>
  <sheetData>
    <row r="1" spans="1:53" x14ac:dyDescent="0.25">
      <c r="C1" t="s">
        <v>24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6">
        <v>205</v>
      </c>
      <c r="AT3" s="76">
        <v>210</v>
      </c>
      <c r="AU3" s="76">
        <v>220</v>
      </c>
      <c r="AV3" s="76">
        <v>230</v>
      </c>
      <c r="AW3" s="76">
        <v>243</v>
      </c>
      <c r="AX3" s="76">
        <v>245</v>
      </c>
      <c r="AY3" s="76">
        <v>248</v>
      </c>
      <c r="AZ3" s="85">
        <f>(AY3-AM3)/AM3*100</f>
        <v>60</v>
      </c>
      <c r="BA3" s="85">
        <f>(AY3-AX3)/AX3*100</f>
        <v>1.2244897959183674</v>
      </c>
    </row>
    <row r="4" spans="1:53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6">
        <v>1730</v>
      </c>
      <c r="AT4" s="76">
        <v>1745</v>
      </c>
      <c r="AU4" s="76">
        <v>1750</v>
      </c>
      <c r="AV4" s="76">
        <v>1755</v>
      </c>
      <c r="AW4" s="76">
        <v>1795</v>
      </c>
      <c r="AX4" s="76">
        <v>1800</v>
      </c>
      <c r="AY4" s="76">
        <v>1830</v>
      </c>
      <c r="AZ4" s="85">
        <f t="shared" ref="AZ4:AZ7" si="0">(AY4-AM4)/AM4*100</f>
        <v>-3.1746031746031744</v>
      </c>
      <c r="BA4" s="85">
        <f t="shared" ref="BA4:BA7" si="1">(AY4-AX4)/AX4*100</f>
        <v>1.6666666666666667</v>
      </c>
    </row>
    <row r="5" spans="1:53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6">
        <v>26100</v>
      </c>
      <c r="AT5" s="76">
        <v>26200</v>
      </c>
      <c r="AU5" s="76">
        <v>26230</v>
      </c>
      <c r="AV5" s="76">
        <v>26250</v>
      </c>
      <c r="AW5" s="76">
        <v>26420</v>
      </c>
      <c r="AX5" s="76">
        <v>26450</v>
      </c>
      <c r="AY5" s="76">
        <v>26500</v>
      </c>
      <c r="AZ5" s="85">
        <f t="shared" si="0"/>
        <v>3.9215686274509802</v>
      </c>
      <c r="BA5" s="85">
        <f t="shared" si="1"/>
        <v>0.1890359168241966</v>
      </c>
    </row>
    <row r="6" spans="1:53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7">
        <v>175</v>
      </c>
      <c r="AT6" s="77">
        <v>175</v>
      </c>
      <c r="AU6" s="77">
        <v>180</v>
      </c>
      <c r="AV6" s="77">
        <v>183</v>
      </c>
      <c r="AW6" s="77">
        <v>190</v>
      </c>
      <c r="AX6" s="77">
        <v>190</v>
      </c>
      <c r="AY6" s="77">
        <v>187</v>
      </c>
      <c r="AZ6" s="85">
        <f t="shared" si="0"/>
        <v>13.021978021978322</v>
      </c>
      <c r="BA6" s="85">
        <f t="shared" si="1"/>
        <v>-1.5789473684210527</v>
      </c>
    </row>
    <row r="7" spans="1:53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7">
        <v>342</v>
      </c>
      <c r="AT7" s="77">
        <v>340</v>
      </c>
      <c r="AU7" s="77">
        <v>340</v>
      </c>
      <c r="AV7" s="77">
        <v>343</v>
      </c>
      <c r="AW7" s="77">
        <v>346</v>
      </c>
      <c r="AX7" s="77">
        <v>345</v>
      </c>
      <c r="AY7" s="77">
        <v>348</v>
      </c>
      <c r="AZ7" s="85">
        <f t="shared" si="0"/>
        <v>16</v>
      </c>
      <c r="BA7" s="85">
        <f t="shared" si="1"/>
        <v>0.86956521739130432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A9"/>
  <sheetViews>
    <sheetView tabSelected="1" zoomScale="120" zoomScaleNormal="120" workbookViewId="0">
      <pane xSplit="1" topLeftCell="AP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52" max="52" width="19.42578125" customWidth="1"/>
    <col min="53" max="53" width="19.7109375" customWidth="1"/>
  </cols>
  <sheetData>
    <row r="1" spans="1:53" x14ac:dyDescent="0.25">
      <c r="C1" t="s">
        <v>23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6">
        <v>154</v>
      </c>
      <c r="AT3" s="76">
        <v>155</v>
      </c>
      <c r="AU3" s="76">
        <v>158</v>
      </c>
      <c r="AV3" s="76">
        <v>156</v>
      </c>
      <c r="AW3" s="76">
        <v>160</v>
      </c>
      <c r="AX3" s="76">
        <v>160</v>
      </c>
      <c r="AY3" s="76">
        <v>170</v>
      </c>
      <c r="AZ3" s="85">
        <f>(AY3-AM3)/AM3*100</f>
        <v>13.333333333333334</v>
      </c>
      <c r="BA3" s="85">
        <f>(AY3-AX3)/AX3*100</f>
        <v>6.25</v>
      </c>
    </row>
    <row r="4" spans="1:53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6">
        <v>1100</v>
      </c>
      <c r="AT4" s="76">
        <v>1100</v>
      </c>
      <c r="AU4" s="76">
        <v>1200</v>
      </c>
      <c r="AV4" s="76">
        <v>1230</v>
      </c>
      <c r="AW4" s="76">
        <v>1287</v>
      </c>
      <c r="AX4" s="76">
        <v>1290</v>
      </c>
      <c r="AY4" s="76">
        <v>1286</v>
      </c>
      <c r="AZ4" s="85">
        <f t="shared" ref="AZ4:AZ7" si="0">(AY4-AM4)/AM4*100</f>
        <v>22.476190476190478</v>
      </c>
      <c r="BA4" s="85">
        <f t="shared" ref="BA4:BA7" si="1">(AY4-AX4)/AX4*100</f>
        <v>-0.31007751937984496</v>
      </c>
    </row>
    <row r="5" spans="1:53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6">
        <v>30150</v>
      </c>
      <c r="AT5" s="76">
        <v>30200</v>
      </c>
      <c r="AU5" s="76">
        <v>30250</v>
      </c>
      <c r="AV5" s="76">
        <v>30255</v>
      </c>
      <c r="AW5" s="76">
        <v>30500</v>
      </c>
      <c r="AX5" s="76">
        <v>31000</v>
      </c>
      <c r="AY5" s="76">
        <v>32000</v>
      </c>
      <c r="AZ5" s="85">
        <f t="shared" si="0"/>
        <v>6.666666666666667</v>
      </c>
      <c r="BA5" s="85">
        <f t="shared" si="1"/>
        <v>3.225806451612903</v>
      </c>
    </row>
    <row r="6" spans="1:53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7">
        <v>155</v>
      </c>
      <c r="AT6" s="77">
        <v>160</v>
      </c>
      <c r="AU6" s="77">
        <v>158</v>
      </c>
      <c r="AV6" s="77">
        <v>160</v>
      </c>
      <c r="AW6" s="77">
        <v>179</v>
      </c>
      <c r="AX6" s="77">
        <v>180</v>
      </c>
      <c r="AY6" s="77">
        <v>184</v>
      </c>
      <c r="AZ6" s="85">
        <f t="shared" si="0"/>
        <v>26.460481099656359</v>
      </c>
      <c r="BA6" s="85">
        <f t="shared" si="1"/>
        <v>2.2222222222222223</v>
      </c>
    </row>
    <row r="7" spans="1:53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7">
        <v>300</v>
      </c>
      <c r="AT7" s="77">
        <v>320</v>
      </c>
      <c r="AU7" s="77">
        <v>350</v>
      </c>
      <c r="AV7" s="77">
        <v>360</v>
      </c>
      <c r="AW7" s="77">
        <v>360</v>
      </c>
      <c r="AX7" s="77">
        <v>355</v>
      </c>
      <c r="AY7" s="77">
        <v>328</v>
      </c>
      <c r="AZ7" s="85">
        <f t="shared" si="0"/>
        <v>9.3333333333333339</v>
      </c>
      <c r="BA7" s="85">
        <f t="shared" si="1"/>
        <v>-7.605633802816901</v>
      </c>
    </row>
    <row r="9" spans="1:53" x14ac:dyDescent="0.25">
      <c r="AB9" s="7"/>
    </row>
  </sheetData>
  <mergeCells count="2">
    <mergeCell ref="AZ1:AZ2"/>
    <mergeCell ref="BA1:BA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A10"/>
  <sheetViews>
    <sheetView tabSelected="1" zoomScale="120" zoomScaleNormal="120" workbookViewId="0">
      <pane xSplit="1" topLeftCell="AP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4.85546875" customWidth="1"/>
    <col min="31" max="31" width="11.85546875" customWidth="1"/>
    <col min="52" max="52" width="19.42578125" customWidth="1"/>
    <col min="53" max="53" width="19.7109375" customWidth="1"/>
  </cols>
  <sheetData>
    <row r="1" spans="1:53" x14ac:dyDescent="0.25">
      <c r="C1" t="s">
        <v>18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6">
        <v>318</v>
      </c>
      <c r="AT3" s="76">
        <v>320</v>
      </c>
      <c r="AU3" s="76">
        <v>325</v>
      </c>
      <c r="AV3" s="76">
        <v>328</v>
      </c>
      <c r="AW3" s="76">
        <v>334</v>
      </c>
      <c r="AX3" s="76">
        <v>338</v>
      </c>
      <c r="AY3" s="76">
        <v>336</v>
      </c>
      <c r="AZ3" s="85">
        <f>(AY3-AM3)/AM3*100</f>
        <v>17.894736842105264</v>
      </c>
      <c r="BA3" s="85">
        <f>(AY3-AX3)/AX3*100</f>
        <v>-0.59171597633136097</v>
      </c>
    </row>
    <row r="4" spans="1:53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6">
        <v>1150</v>
      </c>
      <c r="AT4" s="76">
        <v>1145</v>
      </c>
      <c r="AU4" s="76">
        <v>1200</v>
      </c>
      <c r="AV4" s="76">
        <v>1200</v>
      </c>
      <c r="AW4" s="76">
        <v>1245</v>
      </c>
      <c r="AX4" s="76">
        <v>1250</v>
      </c>
      <c r="AY4" s="76">
        <v>1270</v>
      </c>
      <c r="AZ4" s="85">
        <f t="shared" ref="AZ4:AZ7" si="0">(AY4-AM4)/AM4*100</f>
        <v>29.781021897810223</v>
      </c>
      <c r="BA4" s="85">
        <f t="shared" ref="BA4:BA7" si="1">(AY4-AX4)/AX4*100</f>
        <v>1.6</v>
      </c>
    </row>
    <row r="5" spans="1:53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6">
        <v>32200</v>
      </c>
      <c r="AT5" s="76">
        <v>32300</v>
      </c>
      <c r="AU5" s="76">
        <v>32300</v>
      </c>
      <c r="AV5" s="76">
        <v>32350</v>
      </c>
      <c r="AW5" s="76">
        <v>32430</v>
      </c>
      <c r="AX5" s="76">
        <v>32485</v>
      </c>
      <c r="AY5" s="76">
        <v>32500</v>
      </c>
      <c r="AZ5" s="85">
        <f t="shared" si="0"/>
        <v>4.838709677419355</v>
      </c>
      <c r="BA5" s="85">
        <f t="shared" si="1"/>
        <v>4.617515776512237E-2</v>
      </c>
    </row>
    <row r="6" spans="1:53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7">
        <v>68</v>
      </c>
      <c r="AT6" s="77">
        <v>67</v>
      </c>
      <c r="AU6" s="77">
        <v>70</v>
      </c>
      <c r="AV6" s="77">
        <v>75</v>
      </c>
      <c r="AW6" s="77">
        <v>80</v>
      </c>
      <c r="AX6" s="77">
        <v>80</v>
      </c>
      <c r="AY6" s="77">
        <v>87</v>
      </c>
      <c r="AZ6" s="85">
        <f t="shared" si="0"/>
        <v>38.829787234042477</v>
      </c>
      <c r="BA6" s="85">
        <f t="shared" si="1"/>
        <v>8.75</v>
      </c>
    </row>
    <row r="7" spans="1:53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7">
        <v>315</v>
      </c>
      <c r="AT7" s="77">
        <v>312</v>
      </c>
      <c r="AU7" s="77">
        <v>320</v>
      </c>
      <c r="AV7" s="77">
        <v>322</v>
      </c>
      <c r="AW7" s="77">
        <v>355</v>
      </c>
      <c r="AX7" s="77">
        <v>350</v>
      </c>
      <c r="AY7" s="77">
        <v>352</v>
      </c>
      <c r="AZ7" s="85">
        <f t="shared" si="0"/>
        <v>17.333333333333336</v>
      </c>
      <c r="BA7" s="85">
        <f t="shared" si="1"/>
        <v>0.5714285714285714</v>
      </c>
    </row>
    <row r="8" spans="1:53" x14ac:dyDescent="0.25">
      <c r="AM8" s="64"/>
      <c r="AN8" s="65"/>
    </row>
    <row r="9" spans="1:53" x14ac:dyDescent="0.25">
      <c r="AM9" s="64"/>
      <c r="AN9" s="65"/>
    </row>
    <row r="10" spans="1:53" x14ac:dyDescent="0.25">
      <c r="AM10" s="64"/>
      <c r="AN10" s="65"/>
    </row>
  </sheetData>
  <mergeCells count="2">
    <mergeCell ref="AZ1:AZ2"/>
    <mergeCell ref="BA1:BA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Z1:BA7"/>
  <sheetViews>
    <sheetView tabSelected="1" workbookViewId="0">
      <selection activeCell="BA3" sqref="BA3"/>
    </sheetView>
  </sheetViews>
  <sheetFormatPr defaultRowHeight="15" x14ac:dyDescent="0.25"/>
  <cols>
    <col min="52" max="52" width="19.42578125" customWidth="1"/>
    <col min="53" max="53" width="19.7109375" customWidth="1"/>
  </cols>
  <sheetData>
    <row r="1" spans="52:53" x14ac:dyDescent="0.25">
      <c r="AZ1" s="81" t="s">
        <v>43</v>
      </c>
      <c r="BA1" s="82" t="s">
        <v>44</v>
      </c>
    </row>
    <row r="2" spans="52:53" x14ac:dyDescent="0.25">
      <c r="AZ2" s="83"/>
      <c r="BA2" s="84"/>
    </row>
    <row r="3" spans="52:53" x14ac:dyDescent="0.25">
      <c r="AZ3" s="85" t="e">
        <f>(AY3-AM3)/AM3*100</f>
        <v>#DIV/0!</v>
      </c>
      <c r="BA3" s="85" t="e">
        <f>(AY3-AX3)/AX3*100</f>
        <v>#DIV/0!</v>
      </c>
    </row>
    <row r="4" spans="52:53" x14ac:dyDescent="0.25">
      <c r="AZ4" s="85" t="e">
        <f t="shared" ref="AZ4:AZ7" si="0">(AY4-AM4)/AM4*100</f>
        <v>#DIV/0!</v>
      </c>
      <c r="BA4" s="85" t="e">
        <f t="shared" ref="BA4:BA7" si="1">(AY4-AX4)/AX4*100</f>
        <v>#DIV/0!</v>
      </c>
    </row>
    <row r="5" spans="52:53" x14ac:dyDescent="0.25">
      <c r="AZ5" s="85" t="e">
        <f t="shared" si="0"/>
        <v>#DIV/0!</v>
      </c>
      <c r="BA5" s="85" t="e">
        <f t="shared" si="1"/>
        <v>#DIV/0!</v>
      </c>
    </row>
    <row r="6" spans="52:53" x14ac:dyDescent="0.25">
      <c r="AZ6" s="85" t="e">
        <f t="shared" si="0"/>
        <v>#DIV/0!</v>
      </c>
      <c r="BA6" s="85" t="e">
        <f t="shared" si="1"/>
        <v>#DIV/0!</v>
      </c>
    </row>
    <row r="7" spans="52:53" x14ac:dyDescent="0.25">
      <c r="AZ7" s="85" t="e">
        <f t="shared" si="0"/>
        <v>#DIV/0!</v>
      </c>
      <c r="BA7" s="85" t="e">
        <f t="shared" si="1"/>
        <v>#DIV/0!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7"/>
  <sheetViews>
    <sheetView tabSelected="1" zoomScale="130" zoomScaleNormal="130" workbookViewId="0">
      <pane xSplit="1" topLeftCell="AS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51" width="9.28515625" bestFit="1" customWidth="1"/>
    <col min="52" max="52" width="19.42578125" customWidth="1"/>
    <col min="53" max="53" width="19.7109375" customWidth="1"/>
  </cols>
  <sheetData>
    <row r="1" spans="1:53" x14ac:dyDescent="0.25">
      <c r="C1" t="s">
        <v>8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6">
        <v>230</v>
      </c>
      <c r="AT3" s="76">
        <v>232</v>
      </c>
      <c r="AU3" s="76">
        <v>230</v>
      </c>
      <c r="AV3" s="76">
        <v>234</v>
      </c>
      <c r="AW3" s="76">
        <v>237</v>
      </c>
      <c r="AX3" s="76">
        <v>235</v>
      </c>
      <c r="AY3" s="76">
        <v>240</v>
      </c>
      <c r="AZ3" s="85">
        <f>(AY3-AM3)/AM3*100</f>
        <v>17.073170731707318</v>
      </c>
      <c r="BA3" s="85">
        <f>(AY3-AX3)/AX3*100</f>
        <v>2.1276595744680851</v>
      </c>
    </row>
    <row r="4" spans="1:53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6">
        <v>1345</v>
      </c>
      <c r="AT4" s="76">
        <v>1340</v>
      </c>
      <c r="AU4" s="76">
        <v>1345</v>
      </c>
      <c r="AV4" s="76">
        <v>1347</v>
      </c>
      <c r="AW4" s="76">
        <v>1350</v>
      </c>
      <c r="AX4" s="76">
        <v>1355</v>
      </c>
      <c r="AY4" s="76">
        <v>1350</v>
      </c>
      <c r="AZ4" s="85">
        <f t="shared" ref="AZ4:AZ7" si="0">(AY4-AM4)/AM4*100</f>
        <v>9.9053186033069363</v>
      </c>
      <c r="BA4" s="85">
        <f t="shared" ref="BA4:BA7" si="1">(AY4-AX4)/AX4*100</f>
        <v>-0.36900369003690037</v>
      </c>
    </row>
    <row r="5" spans="1:53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6">
        <v>27580</v>
      </c>
      <c r="AT5" s="76">
        <v>27550</v>
      </c>
      <c r="AU5" s="76">
        <v>27580</v>
      </c>
      <c r="AV5" s="76">
        <v>27600</v>
      </c>
      <c r="AW5" s="76">
        <v>27650</v>
      </c>
      <c r="AX5" s="76">
        <v>27700</v>
      </c>
      <c r="AY5" s="76">
        <v>27750</v>
      </c>
      <c r="AZ5" s="85">
        <f t="shared" si="0"/>
        <v>-8.446291501564124</v>
      </c>
      <c r="BA5" s="85">
        <f t="shared" si="1"/>
        <v>0.18050541516245489</v>
      </c>
    </row>
    <row r="6" spans="1:53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7">
        <v>100</v>
      </c>
      <c r="AT6" s="77">
        <v>100</v>
      </c>
      <c r="AU6" s="77">
        <v>98</v>
      </c>
      <c r="AV6" s="77">
        <v>99</v>
      </c>
      <c r="AW6" s="77">
        <v>100</v>
      </c>
      <c r="AX6" s="77">
        <v>100</v>
      </c>
      <c r="AY6" s="77">
        <v>104</v>
      </c>
      <c r="AZ6" s="85">
        <f t="shared" si="0"/>
        <v>6.9714285714285946</v>
      </c>
      <c r="BA6" s="85">
        <f t="shared" si="1"/>
        <v>4</v>
      </c>
    </row>
    <row r="7" spans="1:53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7">
        <v>820</v>
      </c>
      <c r="AT7" s="77">
        <v>830</v>
      </c>
      <c r="AU7" s="77">
        <v>825</v>
      </c>
      <c r="AV7" s="77">
        <v>826</v>
      </c>
      <c r="AW7" s="77">
        <v>830</v>
      </c>
      <c r="AX7" s="77">
        <v>820</v>
      </c>
      <c r="AY7" s="77">
        <v>815</v>
      </c>
      <c r="AZ7" s="85">
        <f t="shared" si="0"/>
        <v>-5.9615384615384945</v>
      </c>
      <c r="BA7" s="85">
        <f t="shared" si="1"/>
        <v>-0.6097560975609756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7"/>
  <sheetViews>
    <sheetView tabSelected="1" zoomScale="130" zoomScaleNormal="130" workbookViewId="0">
      <pane xSplit="1" topLeftCell="AR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51" width="9.28515625" bestFit="1" customWidth="1"/>
    <col min="52" max="52" width="19.42578125" customWidth="1"/>
    <col min="53" max="53" width="19.7109375" customWidth="1"/>
  </cols>
  <sheetData>
    <row r="1" spans="1:53" ht="12" customHeight="1" x14ac:dyDescent="0.25">
      <c r="C1" t="s">
        <v>9</v>
      </c>
      <c r="AZ1" s="81" t="s">
        <v>43</v>
      </c>
      <c r="BA1" s="82" t="s">
        <v>44</v>
      </c>
    </row>
    <row r="2" spans="1:53" ht="12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2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6">
        <v>136</v>
      </c>
      <c r="AT3" s="76">
        <v>138</v>
      </c>
      <c r="AU3" s="76">
        <v>140</v>
      </c>
      <c r="AV3" s="76">
        <v>140</v>
      </c>
      <c r="AW3" s="76">
        <v>145</v>
      </c>
      <c r="AX3" s="76">
        <v>148</v>
      </c>
      <c r="AY3" s="76">
        <v>149</v>
      </c>
      <c r="AZ3" s="85">
        <f>(AY3-AM3)/AM3*100</f>
        <v>9.7894736842110941</v>
      </c>
      <c r="BA3" s="85">
        <f>(AY3-AX3)/AX3*100</f>
        <v>0.67567567567567566</v>
      </c>
    </row>
    <row r="4" spans="1:53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6">
        <v>1443</v>
      </c>
      <c r="AT4" s="76">
        <v>1450</v>
      </c>
      <c r="AU4" s="76">
        <v>1454</v>
      </c>
      <c r="AV4" s="76">
        <v>1455</v>
      </c>
      <c r="AW4" s="76">
        <v>1458</v>
      </c>
      <c r="AX4" s="76">
        <v>1460</v>
      </c>
      <c r="AY4" s="76">
        <v>1464</v>
      </c>
      <c r="AZ4" s="85">
        <f t="shared" ref="AZ4:AZ7" si="0">(AY4-AM4)/AM4*100</f>
        <v>-0.26228838096535129</v>
      </c>
      <c r="BA4" s="85">
        <f t="shared" ref="BA4:BA7" si="1">(AY4-AX4)/AX4*100</f>
        <v>0.27397260273972601</v>
      </c>
    </row>
    <row r="5" spans="1:53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6">
        <v>33500</v>
      </c>
      <c r="AT5" s="76">
        <v>33570</v>
      </c>
      <c r="AU5" s="76">
        <v>33585</v>
      </c>
      <c r="AV5" s="76">
        <v>33590</v>
      </c>
      <c r="AW5" s="76">
        <v>33600</v>
      </c>
      <c r="AX5" s="76">
        <v>33700</v>
      </c>
      <c r="AY5" s="76">
        <v>33750</v>
      </c>
      <c r="AZ5" s="85">
        <f t="shared" si="0"/>
        <v>-8.5866946051245091E-2</v>
      </c>
      <c r="BA5" s="85">
        <f t="shared" si="1"/>
        <v>0.14836795252225521</v>
      </c>
    </row>
    <row r="6" spans="1:53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7">
        <v>95</v>
      </c>
      <c r="AT6" s="77">
        <v>97</v>
      </c>
      <c r="AU6" s="77">
        <v>98</v>
      </c>
      <c r="AV6" s="77">
        <v>100</v>
      </c>
      <c r="AW6" s="77">
        <v>105</v>
      </c>
      <c r="AX6" s="77">
        <v>100</v>
      </c>
      <c r="AY6" s="77">
        <v>103</v>
      </c>
      <c r="AZ6" s="85">
        <f t="shared" si="0"/>
        <v>9.0588235294117663</v>
      </c>
      <c r="BA6" s="85">
        <f t="shared" si="1"/>
        <v>3</v>
      </c>
    </row>
    <row r="7" spans="1:53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7">
        <v>387</v>
      </c>
      <c r="AT7" s="77">
        <v>385</v>
      </c>
      <c r="AU7" s="77">
        <v>388</v>
      </c>
      <c r="AV7" s="77">
        <v>389</v>
      </c>
      <c r="AW7" s="77">
        <v>394</v>
      </c>
      <c r="AX7" s="77">
        <v>395</v>
      </c>
      <c r="AY7" s="77">
        <v>398</v>
      </c>
      <c r="AZ7" s="85">
        <f t="shared" si="0"/>
        <v>-0.95609717252053905</v>
      </c>
      <c r="BA7" s="85">
        <f t="shared" si="1"/>
        <v>0.75949367088607589</v>
      </c>
    </row>
  </sheetData>
  <mergeCells count="2">
    <mergeCell ref="AZ1:AZ2"/>
    <mergeCell ref="BA1:BA2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7"/>
  <sheetViews>
    <sheetView tabSelected="1" zoomScale="130" zoomScaleNormal="130" workbookViewId="0">
      <pane xSplit="1" topLeftCell="AQ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51" width="9.28515625" bestFit="1" customWidth="1"/>
    <col min="52" max="52" width="19.42578125" customWidth="1"/>
    <col min="53" max="53" width="19.7109375" customWidth="1"/>
  </cols>
  <sheetData>
    <row r="1" spans="1:53" x14ac:dyDescent="0.25">
      <c r="C1" t="s">
        <v>10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8">
        <v>100</v>
      </c>
      <c r="AT3" s="78">
        <v>105</v>
      </c>
      <c r="AU3" s="78">
        <v>103</v>
      </c>
      <c r="AV3" s="78">
        <v>104</v>
      </c>
      <c r="AW3" s="78">
        <v>110</v>
      </c>
      <c r="AX3" s="78">
        <v>105</v>
      </c>
      <c r="AY3" s="78">
        <v>107</v>
      </c>
      <c r="AZ3" s="85">
        <f>(AY3-AM3)/AM3*100</f>
        <v>13.780438925834135</v>
      </c>
      <c r="BA3" s="85">
        <f>(AY3-AX3)/AX3*100</f>
        <v>1.9047619047619049</v>
      </c>
    </row>
    <row r="4" spans="1:53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8">
        <v>987</v>
      </c>
      <c r="AT4" s="78">
        <v>959</v>
      </c>
      <c r="AU4" s="78">
        <v>958</v>
      </c>
      <c r="AV4" s="78">
        <v>960</v>
      </c>
      <c r="AW4" s="78">
        <v>965</v>
      </c>
      <c r="AX4" s="78">
        <v>965</v>
      </c>
      <c r="AY4" s="78">
        <v>963</v>
      </c>
      <c r="AZ4" s="85">
        <f t="shared" ref="AZ4:AZ7" si="0">(AY4-AM4)/AM4*100</f>
        <v>-3.6999999999999997</v>
      </c>
      <c r="BA4" s="85">
        <f t="shared" ref="BA4:BA7" si="1">(AY4-AX4)/AX4*100</f>
        <v>-0.20725388601036268</v>
      </c>
    </row>
    <row r="5" spans="1:53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8">
        <v>32250</v>
      </c>
      <c r="AT5" s="78">
        <v>32300</v>
      </c>
      <c r="AU5" s="78">
        <v>32325</v>
      </c>
      <c r="AV5" s="78">
        <v>32330</v>
      </c>
      <c r="AW5" s="78">
        <v>32400</v>
      </c>
      <c r="AX5" s="78">
        <v>32500</v>
      </c>
      <c r="AY5" s="78">
        <v>32540</v>
      </c>
      <c r="AZ5" s="85">
        <f t="shared" si="0"/>
        <v>0.12307692307692308</v>
      </c>
      <c r="BA5" s="85">
        <f t="shared" si="1"/>
        <v>0.12307692307692308</v>
      </c>
    </row>
    <row r="6" spans="1:53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7">
        <v>89</v>
      </c>
      <c r="AT6" s="77">
        <v>90</v>
      </c>
      <c r="AU6" s="77">
        <v>95</v>
      </c>
      <c r="AV6" s="77">
        <v>94</v>
      </c>
      <c r="AW6" s="77">
        <v>95</v>
      </c>
      <c r="AX6" s="77">
        <v>98</v>
      </c>
      <c r="AY6" s="77">
        <v>100</v>
      </c>
      <c r="AZ6" s="85">
        <f t="shared" si="0"/>
        <v>14.754098360655799</v>
      </c>
      <c r="BA6" s="85">
        <f t="shared" si="1"/>
        <v>2.0408163265306123</v>
      </c>
    </row>
    <row r="7" spans="1:53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7">
        <v>402</v>
      </c>
      <c r="AT7" s="77">
        <v>400</v>
      </c>
      <c r="AU7" s="77">
        <v>450</v>
      </c>
      <c r="AV7" s="77">
        <v>432</v>
      </c>
      <c r="AW7" s="77">
        <v>433</v>
      </c>
      <c r="AX7" s="77">
        <v>450</v>
      </c>
      <c r="AY7" s="77">
        <v>450</v>
      </c>
      <c r="AZ7" s="85">
        <f t="shared" si="0"/>
        <v>10.112299487384895</v>
      </c>
      <c r="BA7" s="85">
        <f t="shared" si="1"/>
        <v>0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7"/>
  <sheetViews>
    <sheetView tabSelected="1" zoomScale="130" zoomScaleNormal="130" workbookViewId="0">
      <pane xSplit="1" topLeftCell="AQ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51" width="9.28515625" bestFit="1" customWidth="1"/>
    <col min="52" max="52" width="19.42578125" customWidth="1"/>
    <col min="53" max="53" width="19.7109375" customWidth="1"/>
  </cols>
  <sheetData>
    <row r="1" spans="1:53" x14ac:dyDescent="0.25">
      <c r="C1" t="s">
        <v>22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6">
        <v>198</v>
      </c>
      <c r="AT3" s="76">
        <v>196</v>
      </c>
      <c r="AU3" s="76">
        <v>195</v>
      </c>
      <c r="AV3" s="76">
        <v>197</v>
      </c>
      <c r="AW3" s="76">
        <v>200</v>
      </c>
      <c r="AX3" s="76">
        <v>220</v>
      </c>
      <c r="AY3" s="76">
        <v>230</v>
      </c>
      <c r="AZ3" s="85">
        <f>(AY3-AM3)/AM3*100</f>
        <v>39.393939393939391</v>
      </c>
      <c r="BA3" s="85">
        <f>(AY3-AX3)/AX3*100</f>
        <v>4.5454545454545459</v>
      </c>
    </row>
    <row r="4" spans="1:53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6">
        <v>998</v>
      </c>
      <c r="AT4" s="76">
        <v>997</v>
      </c>
      <c r="AU4" s="76">
        <v>1000</v>
      </c>
      <c r="AV4" s="76">
        <v>998</v>
      </c>
      <c r="AW4" s="76">
        <v>1000</v>
      </c>
      <c r="AX4" s="76">
        <v>1000</v>
      </c>
      <c r="AY4" s="76">
        <v>1030</v>
      </c>
      <c r="AZ4" s="85">
        <f t="shared" ref="AZ4:AZ7" si="0">(AY4-AM4)/AM4*100</f>
        <v>11.956521739130435</v>
      </c>
      <c r="BA4" s="85">
        <f t="shared" ref="BA4:BA7" si="1">(AY4-AX4)/AX4*100</f>
        <v>3</v>
      </c>
    </row>
    <row r="5" spans="1:53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7">
        <v>32100</v>
      </c>
      <c r="AT5" s="77">
        <v>32150</v>
      </c>
      <c r="AU5" s="77">
        <v>32190</v>
      </c>
      <c r="AV5" s="77">
        <v>32200</v>
      </c>
      <c r="AW5" s="77">
        <v>32300</v>
      </c>
      <c r="AX5" s="77">
        <v>32350</v>
      </c>
      <c r="AY5" s="77">
        <v>32400</v>
      </c>
      <c r="AZ5" s="85">
        <f t="shared" si="0"/>
        <v>1.1445410121602961</v>
      </c>
      <c r="BA5" s="85">
        <f t="shared" si="1"/>
        <v>0.15455950540958269</v>
      </c>
    </row>
    <row r="6" spans="1:53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7">
        <v>173</v>
      </c>
      <c r="AT6" s="77">
        <v>176</v>
      </c>
      <c r="AU6" s="77">
        <v>179</v>
      </c>
      <c r="AV6" s="77">
        <v>180</v>
      </c>
      <c r="AW6" s="77">
        <v>185</v>
      </c>
      <c r="AX6" s="77">
        <v>190</v>
      </c>
      <c r="AY6" s="77">
        <v>200</v>
      </c>
      <c r="AZ6" s="85">
        <f t="shared" si="0"/>
        <v>19.658119658119762</v>
      </c>
      <c r="BA6" s="85">
        <f t="shared" si="1"/>
        <v>5.2631578947368416</v>
      </c>
    </row>
    <row r="7" spans="1:53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7">
        <v>1830</v>
      </c>
      <c r="AT7" s="77">
        <v>1820</v>
      </c>
      <c r="AU7" s="77">
        <v>1850</v>
      </c>
      <c r="AV7" s="77">
        <v>1840</v>
      </c>
      <c r="AW7" s="77">
        <v>1847</v>
      </c>
      <c r="AX7" s="77">
        <v>1850</v>
      </c>
      <c r="AY7" s="77">
        <v>1870</v>
      </c>
      <c r="AZ7" s="85">
        <f t="shared" si="0"/>
        <v>-2.8823682160477797</v>
      </c>
      <c r="BA7" s="85">
        <f t="shared" si="1"/>
        <v>1.0810810810810811</v>
      </c>
    </row>
  </sheetData>
  <mergeCells count="2">
    <mergeCell ref="AZ1:AZ2"/>
    <mergeCell ref="BA1:BA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16"/>
  <sheetViews>
    <sheetView tabSelected="1" zoomScale="140" zoomScaleNormal="140" workbookViewId="0">
      <pane xSplit="1" topLeftCell="AR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51" width="9.28515625" bestFit="1" customWidth="1"/>
    <col min="52" max="52" width="19.42578125" customWidth="1"/>
    <col min="53" max="53" width="19.7109375" customWidth="1"/>
  </cols>
  <sheetData>
    <row r="1" spans="1:53" x14ac:dyDescent="0.25">
      <c r="C1" t="s">
        <v>11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6">
        <v>166</v>
      </c>
      <c r="AT3" s="76">
        <v>169</v>
      </c>
      <c r="AU3" s="76">
        <v>170</v>
      </c>
      <c r="AV3" s="76">
        <v>172</v>
      </c>
      <c r="AW3" s="76">
        <v>175</v>
      </c>
      <c r="AX3" s="76">
        <v>178</v>
      </c>
      <c r="AY3" s="76">
        <v>180</v>
      </c>
      <c r="AZ3" s="85">
        <f>(AY3-AM3)/AM3*100</f>
        <v>2.8571428571428572</v>
      </c>
      <c r="BA3" s="85">
        <f>(AY3-AX3)/AX3*100</f>
        <v>1.1235955056179776</v>
      </c>
    </row>
    <row r="4" spans="1:53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6">
        <v>2070</v>
      </c>
      <c r="AT4" s="76">
        <v>2050</v>
      </c>
      <c r="AU4" s="76">
        <v>2065</v>
      </c>
      <c r="AV4" s="76">
        <v>2060</v>
      </c>
      <c r="AW4" s="76">
        <v>2100</v>
      </c>
      <c r="AX4" s="76">
        <v>2140</v>
      </c>
      <c r="AY4" s="76">
        <v>2140</v>
      </c>
      <c r="AZ4" s="85">
        <f t="shared" ref="AZ4:AZ7" si="0">(AY4-AM4)/AM4*100</f>
        <v>9.3430656934306597</v>
      </c>
      <c r="BA4" s="85">
        <f t="shared" ref="BA4:BA7" si="1">(AY4-AX4)/AX4*100</f>
        <v>0</v>
      </c>
    </row>
    <row r="5" spans="1:53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6">
        <v>32200</v>
      </c>
      <c r="AT5" s="76">
        <v>32240</v>
      </c>
      <c r="AU5" s="76">
        <v>32250</v>
      </c>
      <c r="AV5" s="76">
        <v>32260</v>
      </c>
      <c r="AW5" s="76">
        <v>32300</v>
      </c>
      <c r="AX5" s="76">
        <v>32360</v>
      </c>
      <c r="AY5" s="76">
        <v>32300</v>
      </c>
      <c r="AZ5" s="85">
        <f t="shared" si="0"/>
        <v>-3.0926014928448464</v>
      </c>
      <c r="BA5" s="85">
        <f t="shared" si="1"/>
        <v>-0.18541409147095181</v>
      </c>
    </row>
    <row r="6" spans="1:53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7">
        <v>98</v>
      </c>
      <c r="AT6" s="77">
        <v>99</v>
      </c>
      <c r="AU6" s="77">
        <v>99</v>
      </c>
      <c r="AV6" s="77">
        <v>100</v>
      </c>
      <c r="AW6" s="77">
        <v>100</v>
      </c>
      <c r="AX6" s="77">
        <v>104</v>
      </c>
      <c r="AY6" s="77">
        <v>105</v>
      </c>
      <c r="AZ6" s="85">
        <f t="shared" si="0"/>
        <v>-5.9701492537313472</v>
      </c>
      <c r="BA6" s="85">
        <f t="shared" si="1"/>
        <v>0.96153846153846156</v>
      </c>
    </row>
    <row r="7" spans="1:53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7">
        <v>477</v>
      </c>
      <c r="AT7" s="77">
        <v>473</v>
      </c>
      <c r="AU7" s="77">
        <v>475</v>
      </c>
      <c r="AV7" s="77">
        <v>477</v>
      </c>
      <c r="AW7" s="77">
        <v>480</v>
      </c>
      <c r="AX7" s="77">
        <v>480</v>
      </c>
      <c r="AY7" s="77">
        <v>483</v>
      </c>
      <c r="AZ7" s="85">
        <f t="shared" si="0"/>
        <v>3.4999999999999201</v>
      </c>
      <c r="BA7" s="85">
        <f t="shared" si="1"/>
        <v>0.625</v>
      </c>
    </row>
    <row r="9" spans="1:53" x14ac:dyDescent="0.25">
      <c r="AE9" s="7"/>
    </row>
    <row r="10" spans="1:53" x14ac:dyDescent="0.25">
      <c r="AE10" s="7"/>
    </row>
    <row r="11" spans="1:53" x14ac:dyDescent="0.25">
      <c r="AE11" s="55"/>
    </row>
    <row r="12" spans="1:53" x14ac:dyDescent="0.25">
      <c r="AE12" s="7"/>
    </row>
    <row r="13" spans="1:53" x14ac:dyDescent="0.25">
      <c r="R13" s="28"/>
      <c r="AE13" s="7"/>
    </row>
    <row r="14" spans="1:53" x14ac:dyDescent="0.25">
      <c r="R14" s="28"/>
    </row>
    <row r="15" spans="1:53" x14ac:dyDescent="0.25">
      <c r="R15" s="28"/>
    </row>
    <row r="16" spans="1:53" x14ac:dyDescent="0.25">
      <c r="R16" s="28"/>
    </row>
  </sheetData>
  <mergeCells count="2">
    <mergeCell ref="AZ1:AZ2"/>
    <mergeCell ref="BA1:BA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12"/>
  <sheetViews>
    <sheetView tabSelected="1" zoomScale="130" zoomScaleNormal="130" workbookViewId="0">
      <pane xSplit="1" topLeftCell="AS1" activePane="topRight" state="frozen"/>
      <selection activeCell="BA3" sqref="BA3"/>
      <selection pane="topRight" activeCell="BA3" sqref="BA3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51" width="9.28515625" bestFit="1" customWidth="1"/>
    <col min="52" max="52" width="19.42578125" customWidth="1"/>
    <col min="53" max="53" width="19.7109375" customWidth="1"/>
  </cols>
  <sheetData>
    <row r="1" spans="1:53" x14ac:dyDescent="0.25">
      <c r="C1" t="s">
        <v>12</v>
      </c>
      <c r="AZ1" s="81" t="s">
        <v>43</v>
      </c>
      <c r="BA1" s="82" t="s">
        <v>44</v>
      </c>
    </row>
    <row r="2" spans="1:5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83"/>
      <c r="BA2" s="84"/>
    </row>
    <row r="3" spans="1:53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6">
        <v>159</v>
      </c>
      <c r="AT3" s="76">
        <v>160</v>
      </c>
      <c r="AU3" s="76">
        <v>160</v>
      </c>
      <c r="AV3" s="76">
        <v>164</v>
      </c>
      <c r="AW3" s="76">
        <v>167</v>
      </c>
      <c r="AX3" s="76">
        <v>169</v>
      </c>
      <c r="AY3" s="76">
        <v>167</v>
      </c>
      <c r="AZ3" s="85">
        <f>(AY3-AM3)/AM3*100</f>
        <v>15.172413793103448</v>
      </c>
      <c r="BA3" s="85">
        <f>(AY3-AX3)/AX3*100</f>
        <v>-1.1834319526627219</v>
      </c>
    </row>
    <row r="4" spans="1:53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6">
        <v>2460</v>
      </c>
      <c r="AT4" s="76">
        <v>2455</v>
      </c>
      <c r="AU4" s="76">
        <v>2460</v>
      </c>
      <c r="AV4" s="76">
        <v>2465</v>
      </c>
      <c r="AW4" s="76">
        <v>2500</v>
      </c>
      <c r="AX4" s="76">
        <v>2500</v>
      </c>
      <c r="AY4" s="76">
        <v>2550</v>
      </c>
      <c r="AZ4" s="85">
        <f t="shared" ref="AZ4:AZ7" si="0">(AY4-AM4)/AM4*100</f>
        <v>10.869565217391305</v>
      </c>
      <c r="BA4" s="85">
        <f t="shared" ref="BA4:BA7" si="1">(AY4-AX4)/AX4*100</f>
        <v>2</v>
      </c>
    </row>
    <row r="5" spans="1:53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6">
        <v>31150</v>
      </c>
      <c r="AT5" s="76">
        <v>31200</v>
      </c>
      <c r="AU5" s="76">
        <v>31220</v>
      </c>
      <c r="AV5" s="76">
        <v>31225</v>
      </c>
      <c r="AW5" s="76">
        <v>31300</v>
      </c>
      <c r="AX5" s="76">
        <v>31400</v>
      </c>
      <c r="AY5" s="76">
        <v>31500</v>
      </c>
      <c r="AZ5" s="85">
        <f t="shared" si="0"/>
        <v>5</v>
      </c>
      <c r="BA5" s="85">
        <f t="shared" si="1"/>
        <v>0.31847133757961787</v>
      </c>
    </row>
    <row r="6" spans="1:53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7">
        <v>100</v>
      </c>
      <c r="AT6" s="77">
        <v>102</v>
      </c>
      <c r="AU6" s="77">
        <v>103</v>
      </c>
      <c r="AV6" s="77">
        <v>102</v>
      </c>
      <c r="AW6" s="77">
        <v>105</v>
      </c>
      <c r="AX6" s="77">
        <v>108</v>
      </c>
      <c r="AY6" s="77">
        <v>110</v>
      </c>
      <c r="AZ6" s="85">
        <f t="shared" si="0"/>
        <v>37.5</v>
      </c>
      <c r="BA6" s="85">
        <f t="shared" si="1"/>
        <v>1.8518518518518516</v>
      </c>
    </row>
    <row r="7" spans="1:53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7">
        <v>135</v>
      </c>
      <c r="AT7" s="77">
        <v>135</v>
      </c>
      <c r="AU7" s="77">
        <v>132</v>
      </c>
      <c r="AV7" s="77">
        <v>132</v>
      </c>
      <c r="AW7" s="77">
        <v>135</v>
      </c>
      <c r="AX7" s="77">
        <v>135</v>
      </c>
      <c r="AY7" s="77">
        <v>135</v>
      </c>
      <c r="AZ7" s="85">
        <f t="shared" si="0"/>
        <v>12.5</v>
      </c>
      <c r="BA7" s="85">
        <f t="shared" si="1"/>
        <v>0</v>
      </c>
    </row>
    <row r="9" spans="1:53" x14ac:dyDescent="0.25">
      <c r="T9" s="28"/>
    </row>
    <row r="10" spans="1:53" x14ac:dyDescent="0.25">
      <c r="T10" s="28"/>
    </row>
    <row r="11" spans="1:53" x14ac:dyDescent="0.25">
      <c r="T11" s="28"/>
    </row>
    <row r="12" spans="1:53" x14ac:dyDescent="0.25">
      <c r="T12" s="28"/>
    </row>
  </sheetData>
  <mergeCells count="2">
    <mergeCell ref="AZ1:AZ2"/>
    <mergeCell ref="BA1:B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2020-03-17T18:31:07Z</dcterms:modified>
</cp:coreProperties>
</file>