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AEAAF2C7-030C-4457-B928-B008487AB063}" xr6:coauthVersionLast="45" xr6:coauthVersionMax="45" xr10:uidLastSave="{00000000-0000-0000-0000-000000000000}"/>
  <bookViews>
    <workbookView xWindow="-120" yWindow="-120" windowWidth="20730" windowHeight="11160" tabRatio="93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7" i="2" l="1"/>
  <c r="AZ7" i="2"/>
  <c r="BA6" i="2"/>
  <c r="AZ6" i="2"/>
  <c r="BA5" i="2"/>
  <c r="AZ5" i="2"/>
  <c r="BA4" i="2"/>
  <c r="AZ4" i="2"/>
  <c r="BA3" i="2"/>
  <c r="AZ3" i="2"/>
  <c r="BA7" i="4"/>
  <c r="AZ7" i="4"/>
  <c r="BA6" i="4"/>
  <c r="AZ6" i="4"/>
  <c r="BA5" i="4"/>
  <c r="AZ5" i="4"/>
  <c r="BA4" i="4"/>
  <c r="AZ4" i="4"/>
  <c r="BA3" i="4"/>
  <c r="AZ3" i="4"/>
  <c r="BA7" i="5"/>
  <c r="AZ7" i="5"/>
  <c r="BA6" i="5"/>
  <c r="AZ6" i="5"/>
  <c r="BA5" i="5"/>
  <c r="AZ5" i="5"/>
  <c r="BA4" i="5"/>
  <c r="AZ4" i="5"/>
  <c r="BA3" i="5"/>
  <c r="AZ3" i="5"/>
  <c r="BA7" i="6"/>
  <c r="AZ7" i="6"/>
  <c r="BA6" i="6"/>
  <c r="AZ6" i="6"/>
  <c r="BA5" i="6"/>
  <c r="AZ5" i="6"/>
  <c r="BA4" i="6"/>
  <c r="AZ4" i="6"/>
  <c r="BA3" i="6"/>
  <c r="AZ3" i="6"/>
  <c r="BA7" i="7"/>
  <c r="AZ7" i="7"/>
  <c r="BA6" i="7"/>
  <c r="AZ6" i="7"/>
  <c r="BA5" i="7"/>
  <c r="AZ5" i="7"/>
  <c r="BA4" i="7"/>
  <c r="AZ4" i="7"/>
  <c r="BA3" i="7"/>
  <c r="AZ3" i="7"/>
  <c r="BA7" i="33"/>
  <c r="AZ7" i="33"/>
  <c r="BA6" i="33"/>
  <c r="AZ6" i="33"/>
  <c r="BA5" i="33"/>
  <c r="AZ5" i="33"/>
  <c r="BA4" i="33"/>
  <c r="AZ4" i="33"/>
  <c r="BA3" i="33"/>
  <c r="AZ3" i="33"/>
  <c r="BA7" i="8"/>
  <c r="AZ7" i="8"/>
  <c r="BA6" i="8"/>
  <c r="AZ6" i="8"/>
  <c r="BA5" i="8"/>
  <c r="AZ5" i="8"/>
  <c r="BA4" i="8"/>
  <c r="AZ4" i="8"/>
  <c r="BA3" i="8"/>
  <c r="AZ3" i="8"/>
  <c r="BA7" i="9"/>
  <c r="AZ7" i="9"/>
  <c r="BA6" i="9"/>
  <c r="AZ6" i="9"/>
  <c r="BA5" i="9"/>
  <c r="AZ5" i="9"/>
  <c r="BA4" i="9"/>
  <c r="AZ4" i="9"/>
  <c r="BA3" i="9"/>
  <c r="AZ3" i="9"/>
  <c r="BA7" i="10"/>
  <c r="AZ7" i="10"/>
  <c r="BA6" i="10"/>
  <c r="AZ6" i="10"/>
  <c r="BA5" i="10"/>
  <c r="AZ5" i="10"/>
  <c r="BA4" i="10"/>
  <c r="AZ4" i="10"/>
  <c r="BA3" i="10"/>
  <c r="AZ3" i="10"/>
  <c r="BA7" i="11"/>
  <c r="AZ7" i="11"/>
  <c r="BA6" i="11"/>
  <c r="AZ6" i="11"/>
  <c r="BA5" i="11"/>
  <c r="AZ5" i="11"/>
  <c r="BA4" i="11"/>
  <c r="AZ4" i="11"/>
  <c r="BA3" i="11"/>
  <c r="AZ3" i="11"/>
  <c r="BA7" i="35"/>
  <c r="AZ7" i="35"/>
  <c r="BA6" i="35"/>
  <c r="AZ6" i="35"/>
  <c r="BA5" i="35"/>
  <c r="AZ5" i="35"/>
  <c r="BA4" i="35"/>
  <c r="AZ4" i="35"/>
  <c r="BA3" i="35"/>
  <c r="AZ3" i="35"/>
  <c r="BA7" i="12"/>
  <c r="AZ7" i="12"/>
  <c r="BA6" i="12"/>
  <c r="AZ6" i="12"/>
  <c r="BA5" i="12"/>
  <c r="AZ5" i="12"/>
  <c r="BA4" i="12"/>
  <c r="AZ4" i="12"/>
  <c r="BA3" i="12"/>
  <c r="AZ3" i="12"/>
  <c r="BA7" i="34"/>
  <c r="AZ7" i="34"/>
  <c r="BA6" i="34"/>
  <c r="AZ6" i="34"/>
  <c r="BA5" i="34"/>
  <c r="AZ5" i="34"/>
  <c r="BA4" i="34"/>
  <c r="AZ4" i="34"/>
  <c r="BA3" i="34"/>
  <c r="AZ3" i="34"/>
  <c r="BA7" i="13"/>
  <c r="AZ7" i="13"/>
  <c r="BA6" i="13"/>
  <c r="AZ6" i="13"/>
  <c r="BA5" i="13"/>
  <c r="AZ5" i="13"/>
  <c r="BA4" i="13"/>
  <c r="AZ4" i="13"/>
  <c r="BA3" i="13"/>
  <c r="AZ3" i="13"/>
  <c r="BA7" i="36"/>
  <c r="AZ7" i="36"/>
  <c r="BA6" i="36"/>
  <c r="AZ6" i="36"/>
  <c r="BA5" i="36"/>
  <c r="AZ5" i="36"/>
  <c r="BA4" i="36"/>
  <c r="AZ4" i="36"/>
  <c r="BA3" i="36"/>
  <c r="AZ3" i="36"/>
  <c r="BA7" i="14"/>
  <c r="AZ7" i="14"/>
  <c r="BA6" i="14"/>
  <c r="AZ6" i="14"/>
  <c r="BA5" i="14"/>
  <c r="AZ5" i="14"/>
  <c r="BA4" i="14"/>
  <c r="AZ4" i="14"/>
  <c r="BA3" i="14"/>
  <c r="AZ3" i="14"/>
  <c r="BA7" i="15"/>
  <c r="AZ7" i="15"/>
  <c r="BA6" i="15"/>
  <c r="AZ6" i="15"/>
  <c r="BA5" i="15"/>
  <c r="AZ5" i="15"/>
  <c r="BA4" i="15"/>
  <c r="AZ4" i="15"/>
  <c r="BA3" i="15"/>
  <c r="AZ3" i="15"/>
  <c r="BA7" i="16"/>
  <c r="AZ7" i="16"/>
  <c r="BA6" i="16"/>
  <c r="AZ6" i="16"/>
  <c r="BA5" i="16"/>
  <c r="AZ5" i="16"/>
  <c r="BA4" i="16"/>
  <c r="AZ4" i="16"/>
  <c r="BA3" i="16"/>
  <c r="AZ3" i="16"/>
  <c r="BA7" i="18"/>
  <c r="AZ7" i="18"/>
  <c r="BA6" i="18"/>
  <c r="AZ6" i="18"/>
  <c r="BA5" i="18"/>
  <c r="AZ5" i="18"/>
  <c r="BA4" i="18"/>
  <c r="AZ4" i="18"/>
  <c r="BA3" i="18"/>
  <c r="AZ3" i="18"/>
  <c r="BA7" i="19"/>
  <c r="AZ7" i="19"/>
  <c r="BA6" i="19"/>
  <c r="AZ6" i="19"/>
  <c r="BA5" i="19"/>
  <c r="AZ5" i="19"/>
  <c r="BA4" i="19"/>
  <c r="AZ4" i="19"/>
  <c r="BA3" i="19"/>
  <c r="AZ3" i="19"/>
  <c r="BA7" i="20"/>
  <c r="AZ7" i="20"/>
  <c r="BA6" i="20"/>
  <c r="AZ6" i="20"/>
  <c r="BA5" i="20"/>
  <c r="AZ5" i="20"/>
  <c r="BA4" i="20"/>
  <c r="AZ4" i="20"/>
  <c r="BA3" i="20"/>
  <c r="AZ3" i="20"/>
  <c r="BA7" i="21"/>
  <c r="AZ7" i="21"/>
  <c r="BA6" i="21"/>
  <c r="AZ6" i="21"/>
  <c r="BA5" i="21"/>
  <c r="AZ5" i="21"/>
  <c r="BA4" i="21"/>
  <c r="AZ4" i="21"/>
  <c r="BA3" i="21"/>
  <c r="AZ3" i="21"/>
  <c r="BA7" i="17"/>
  <c r="AZ7" i="17"/>
  <c r="BA6" i="17"/>
  <c r="AZ6" i="17"/>
  <c r="BA5" i="17"/>
  <c r="AZ5" i="17"/>
  <c r="BA4" i="17"/>
  <c r="AZ4" i="17"/>
  <c r="BA3" i="17"/>
  <c r="AZ3" i="17"/>
  <c r="BA7" i="22"/>
  <c r="AZ7" i="22"/>
  <c r="BA6" i="22"/>
  <c r="AZ6" i="22"/>
  <c r="BA5" i="22"/>
  <c r="AZ5" i="22"/>
  <c r="BA4" i="22"/>
  <c r="AZ4" i="22"/>
  <c r="BA3" i="22"/>
  <c r="AZ3" i="22"/>
  <c r="BA7" i="37"/>
  <c r="AZ7" i="37"/>
  <c r="BA6" i="37"/>
  <c r="AZ6" i="37"/>
  <c r="BA5" i="37"/>
  <c r="AZ5" i="37"/>
  <c r="BA4" i="37"/>
  <c r="AZ4" i="37"/>
  <c r="BA3" i="37"/>
  <c r="AZ3" i="37"/>
  <c r="BA7" i="23"/>
  <c r="AZ7" i="23"/>
  <c r="BA6" i="23"/>
  <c r="AZ6" i="23"/>
  <c r="BA5" i="23"/>
  <c r="AZ5" i="23"/>
  <c r="BA4" i="23"/>
  <c r="AZ4" i="23"/>
  <c r="BA3" i="23"/>
  <c r="AZ3" i="23"/>
  <c r="BA7" i="24"/>
  <c r="AZ7" i="24"/>
  <c r="BA6" i="24"/>
  <c r="AZ6" i="24"/>
  <c r="BA5" i="24"/>
  <c r="AZ5" i="24"/>
  <c r="BA4" i="24"/>
  <c r="AZ4" i="24"/>
  <c r="BA3" i="24"/>
  <c r="AZ3" i="24"/>
  <c r="BA7" i="25"/>
  <c r="AZ7" i="25"/>
  <c r="BA6" i="25"/>
  <c r="AZ6" i="25"/>
  <c r="BA5" i="25"/>
  <c r="AZ5" i="25"/>
  <c r="BA4" i="25"/>
  <c r="AZ4" i="25"/>
  <c r="BA3" i="25"/>
  <c r="AZ3" i="25"/>
  <c r="BA7" i="26"/>
  <c r="AZ7" i="26"/>
  <c r="BA6" i="26"/>
  <c r="AZ6" i="26"/>
  <c r="BA5" i="26"/>
  <c r="AZ5" i="26"/>
  <c r="BA4" i="26"/>
  <c r="AZ4" i="26"/>
  <c r="BA3" i="26"/>
  <c r="AZ3" i="26"/>
  <c r="BA7" i="27"/>
  <c r="AZ7" i="27"/>
  <c r="BA6" i="27"/>
  <c r="AZ6" i="27"/>
  <c r="BA5" i="27"/>
  <c r="AZ5" i="27"/>
  <c r="BA4" i="27"/>
  <c r="AZ4" i="27"/>
  <c r="BA3" i="27"/>
  <c r="AZ3" i="27"/>
  <c r="BA7" i="28"/>
  <c r="AZ7" i="28"/>
  <c r="BA6" i="28"/>
  <c r="AZ6" i="28"/>
  <c r="BA5" i="28"/>
  <c r="AZ5" i="28"/>
  <c r="BA4" i="28"/>
  <c r="AZ4" i="28"/>
  <c r="BA3" i="28"/>
  <c r="AZ3" i="28"/>
  <c r="BA7" i="29"/>
  <c r="AZ7" i="29"/>
  <c r="BA6" i="29"/>
  <c r="AZ6" i="29"/>
  <c r="BA5" i="29"/>
  <c r="AZ5" i="29"/>
  <c r="BA4" i="29"/>
  <c r="AZ4" i="29"/>
  <c r="BA3" i="29"/>
  <c r="AZ3" i="29"/>
  <c r="BA7" i="30"/>
  <c r="AZ7" i="30"/>
  <c r="BA6" i="30"/>
  <c r="AZ6" i="30"/>
  <c r="BA5" i="30"/>
  <c r="AZ5" i="30"/>
  <c r="BA4" i="30"/>
  <c r="AZ4" i="30"/>
  <c r="BA3" i="30"/>
  <c r="AZ3" i="30"/>
  <c r="BA7" i="31"/>
  <c r="AZ7" i="31"/>
  <c r="BA6" i="31"/>
  <c r="AZ6" i="31"/>
  <c r="BA5" i="31"/>
  <c r="AZ5" i="31"/>
  <c r="BA4" i="31"/>
  <c r="AZ4" i="31"/>
  <c r="BA3" i="31"/>
  <c r="AZ3" i="31"/>
  <c r="BA7" i="32"/>
  <c r="AZ7" i="32"/>
  <c r="BA6" i="32"/>
  <c r="AZ6" i="32"/>
  <c r="BA5" i="32"/>
  <c r="AZ5" i="32"/>
  <c r="BA4" i="32"/>
  <c r="AZ4" i="32"/>
  <c r="BA3" i="32"/>
  <c r="AZ3" i="32"/>
  <c r="BA7" i="38"/>
  <c r="AZ7" i="38"/>
  <c r="BA6" i="38"/>
  <c r="AZ6" i="38"/>
  <c r="BA5" i="38"/>
  <c r="AZ5" i="38"/>
  <c r="BA4" i="38"/>
  <c r="AZ4" i="38"/>
  <c r="BA3" i="38"/>
  <c r="AZ3" i="38"/>
  <c r="BA7" i="39"/>
  <c r="AZ7" i="39"/>
  <c r="BA6" i="39"/>
  <c r="AZ6" i="39"/>
  <c r="BA5" i="39"/>
  <c r="AZ5" i="39"/>
  <c r="BA4" i="39"/>
  <c r="AZ4" i="39"/>
  <c r="BA3" i="39"/>
  <c r="AZ3" i="39"/>
  <c r="BA7" i="3"/>
  <c r="AZ7" i="3"/>
  <c r="BA6" i="3"/>
  <c r="AZ6" i="3"/>
  <c r="BA5" i="3"/>
  <c r="AZ5" i="3"/>
  <c r="BA4" i="3"/>
  <c r="AZ4" i="3"/>
  <c r="BA3" i="3"/>
  <c r="AZ3" i="3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<sst xmlns="http://schemas.openxmlformats.org/spreadsheetml/2006/main" count="335" uniqueCount="45">
  <si>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</si>
  <si>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</si>
  <si>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</si>
  <si>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</si>
  <si>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</si>
  <si>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</si>
  <si>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</si>
  <si>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</si>
  <si>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</si>
  <si>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</si>
  <si>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</si>
  <si>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</si>
  <si>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</si>
  <si>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</si>
  <si>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</si>
  <si>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</si>
  <si>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</si>
  <si>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</si>
  <si>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</si>
  <si>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</si>
  <si>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</si>
  <si>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</si>
  <si>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</si>
  <si>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</si>
  <si>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</si>
  <si>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</si>
  <si>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</si>
  <si>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</si>
  <si>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</si>
  <si>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</si>
  <si>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</si>
  <si>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</si>
  <si>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</si>
  <si>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</si>
  <si>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</si>
  <si>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</si>
  <si>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</si>
  <si>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</si>
  <si>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</si>
  <si>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</si>
  <si>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</si>
  <si>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</si>
  <si>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</si>
  <si>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Year on Year                     </t>
  </si>
  <si>
    <t xml:space="preserve">Month on Month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</si>
</sst>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0" fontId="17" fillId="3" borderId="6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tabSelected="1" zoomScale="130" zoomScaleNormal="130" workbookViewId="0">
      <pane xSplit="1" topLeftCell="AT1" activePane="topRight" state="frozen"/>
      <selection pane="topRight" activeCell="BA3" sqref="BA3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6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5">
        <f>(AY3-AM3)/AM3*100</f>
        <v>13.163972286374129</v>
      </c>
      <c r="BA3" s="85">
        <f>(AY3-AX3)/AX3*100</f>
        <v>1.3793103448275863</v>
      </c>
    </row>
    <row r="4" spans="1:53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5">
        <f t="shared" ref="AZ4:AZ7" si="0">(AY4-AM4)/AM4*100</f>
        <v>6.9911504424781956</v>
      </c>
      <c r="BA4" s="85">
        <f t="shared" ref="BA4:BA7" si="1">(AY4-AX4)/AX4*100</f>
        <v>-0.35714285714285715</v>
      </c>
    </row>
    <row r="5" spans="1:53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85">
        <f t="shared" si="0"/>
        <v>0.2395606165926393</v>
      </c>
      <c r="BA5" s="85">
        <f t="shared" si="1"/>
        <v>0.14903129657228018</v>
      </c>
    </row>
    <row r="6" spans="1:53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5">
        <f t="shared" si="0"/>
        <v>5.5369751021924847</v>
      </c>
      <c r="BA6" s="85">
        <f t="shared" si="1"/>
        <v>1.4285714285714286</v>
      </c>
    </row>
    <row r="7" spans="1:53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85">
        <f t="shared" si="0"/>
        <v>-16.551582287779503</v>
      </c>
      <c r="BA7" s="85">
        <f t="shared" si="1"/>
        <v>1.4285714285714286</v>
      </c>
    </row>
    <row r="11" spans="1:53" x14ac:dyDescent="0.25">
      <c r="A11" s="27"/>
      <c r="B11" s="28"/>
      <c r="F11" s="27"/>
      <c r="G11" s="28"/>
    </row>
    <row r="12" spans="1:53" x14ac:dyDescent="0.25">
      <c r="A12" s="27"/>
      <c r="B12" s="28"/>
      <c r="F12" s="27"/>
      <c r="G12" s="28"/>
    </row>
    <row r="13" spans="1:53" x14ac:dyDescent="0.25">
      <c r="A13" s="27"/>
      <c r="B13" s="28"/>
      <c r="F13" s="27"/>
      <c r="G13" s="28"/>
    </row>
  </sheetData>
  <mergeCells count="2">
    <mergeCell ref="AZ1:AZ2"/>
    <mergeCell ref="BA1:B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"/>
  <sheetViews>
    <sheetView tabSelected="1" zoomScale="130" zoomScaleNormal="13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39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5">
        <f>(AY3-AM3)/AM3*100</f>
        <v>5.0847457627118651</v>
      </c>
      <c r="BA3" s="85">
        <f>(AY3-AX3)/AX3*100</f>
        <v>0</v>
      </c>
    </row>
    <row r="4" spans="1:5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5">
        <f t="shared" ref="AZ4:AZ7" si="0">(AY4-AM4)/AM4*100</f>
        <v>5.875</v>
      </c>
      <c r="BA4" s="85">
        <f t="shared" ref="BA4:BA7" si="1">(AY4-AX4)/AX4*100</f>
        <v>0.1182033096926714</v>
      </c>
    </row>
    <row r="5" spans="1:53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5">
        <f t="shared" si="0"/>
        <v>-6.9444444444444446</v>
      </c>
      <c r="BA5" s="85">
        <f t="shared" si="1"/>
        <v>0.11954572624028689</v>
      </c>
    </row>
    <row r="6" spans="1:5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5">
        <f t="shared" si="0"/>
        <v>50</v>
      </c>
      <c r="BA6" s="85">
        <f t="shared" si="1"/>
        <v>5</v>
      </c>
    </row>
    <row r="7" spans="1:53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85">
        <f t="shared" si="0"/>
        <v>8.5610325601677015</v>
      </c>
      <c r="BA7" s="85">
        <f t="shared" si="1"/>
        <v>4.3478260869565215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"/>
  <sheetViews>
    <sheetView tabSelected="1" zoomScale="130" zoomScaleNormal="13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7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5">
        <f>(AY3-AM3)/AM3*100</f>
        <v>-9.9988607450727169</v>
      </c>
      <c r="BA3" s="85">
        <f>(AY3-AX3)/AX3*100</f>
        <v>0.85106382978723405</v>
      </c>
    </row>
    <row r="4" spans="1:53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5">
        <f t="shared" ref="AZ4:AZ7" si="0">(AY4-AM4)/AM4*100</f>
        <v>6.6766467065866406</v>
      </c>
      <c r="BA4" s="85">
        <f t="shared" ref="BA4:BA7" si="1">(AY4-AX4)/AX4*100</f>
        <v>-7.852375343541422E-2</v>
      </c>
    </row>
    <row r="5" spans="1:53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85">
        <f t="shared" si="0"/>
        <v>2.4246677758975914</v>
      </c>
      <c r="BA5" s="85">
        <f t="shared" si="1"/>
        <v>0</v>
      </c>
    </row>
    <row r="6" spans="1:53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5">
        <f t="shared" si="0"/>
        <v>26</v>
      </c>
      <c r="BA6" s="85">
        <f t="shared" si="1"/>
        <v>0</v>
      </c>
    </row>
    <row r="7" spans="1:53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85">
        <f t="shared" si="0"/>
        <v>13.270948150547559</v>
      </c>
      <c r="BA7" s="85">
        <f t="shared" si="1"/>
        <v>0.41666666666666669</v>
      </c>
    </row>
  </sheetData>
  <mergeCells count="2">
    <mergeCell ref="AZ1:AZ2"/>
    <mergeCell ref="BA1:BA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7"/>
  <sheetViews>
    <sheetView tabSelected="1" zoomScale="130" zoomScaleNormal="130" workbookViewId="0">
      <pane xSplit="1" topLeftCell="AS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8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5">
        <f>(AY3-AM3)/AM3*100</f>
        <v>17.073170731707318</v>
      </c>
      <c r="BA3" s="85">
        <f>(AY3-AX3)/AX3*100</f>
        <v>2.1276595744680851</v>
      </c>
    </row>
    <row r="4" spans="1:53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5">
        <f t="shared" ref="AZ4:AZ7" si="0">(AY4-AM4)/AM4*100</f>
        <v>9.9053186033069363</v>
      </c>
      <c r="BA4" s="85">
        <f t="shared" ref="BA4:BA7" si="1">(AY4-AX4)/AX4*100</f>
        <v>-0.36900369003690037</v>
      </c>
    </row>
    <row r="5" spans="1:53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5">
        <f t="shared" si="0"/>
        <v>-8.446291501564124</v>
      </c>
      <c r="BA5" s="85">
        <f t="shared" si="1"/>
        <v>0.18050541516245489</v>
      </c>
    </row>
    <row r="6" spans="1:53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5">
        <f t="shared" si="0"/>
        <v>6.9714285714285946</v>
      </c>
      <c r="BA6" s="85">
        <f t="shared" si="1"/>
        <v>4</v>
      </c>
    </row>
    <row r="7" spans="1:53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5">
        <f t="shared" si="0"/>
        <v>-5.9615384615384945</v>
      </c>
      <c r="BA7" s="85">
        <f t="shared" si="1"/>
        <v>-0.6097560975609756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"/>
  <sheetViews>
    <sheetView tabSelected="1" zoomScale="130" zoomScaleNormal="13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ht="12" customHeight="1" x14ac:dyDescent="0.25">
      <c r="C1" t="s">
        <v>9</v>
      </c>
      <c r="AZ1" s="81" t="s">
        <v>43</v>
      </c>
      <c r="BA1" s="82" t="s">
        <v>44</v>
      </c>
    </row>
    <row r="2" spans="1:53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5">
        <f>(AY3-AM3)/AM3*100</f>
        <v>9.7894736842110941</v>
      </c>
      <c r="BA3" s="85">
        <f>(AY3-AX3)/AX3*100</f>
        <v>0.67567567567567566</v>
      </c>
    </row>
    <row r="4" spans="1:53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85">
        <f t="shared" ref="AZ4:AZ7" si="0">(AY4-AM4)/AM4*100</f>
        <v>-0.26228838096535129</v>
      </c>
      <c r="BA4" s="85">
        <f t="shared" ref="BA4:BA7" si="1">(AY4-AX4)/AX4*100</f>
        <v>0.27397260273972601</v>
      </c>
    </row>
    <row r="5" spans="1:53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85">
        <f t="shared" si="0"/>
        <v>-8.5866946051245091E-2</v>
      </c>
      <c r="BA5" s="85">
        <f t="shared" si="1"/>
        <v>0.14836795252225521</v>
      </c>
    </row>
    <row r="6" spans="1:53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5">
        <f t="shared" si="0"/>
        <v>9.0588235294117663</v>
      </c>
      <c r="BA6" s="85">
        <f t="shared" si="1"/>
        <v>3</v>
      </c>
    </row>
    <row r="7" spans="1:53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85">
        <f t="shared" si="0"/>
        <v>-0.95609717252053905</v>
      </c>
      <c r="BA7" s="85">
        <f t="shared" si="1"/>
        <v>0.75949367088607589</v>
      </c>
    </row>
  </sheetData>
  <mergeCells count="2">
    <mergeCell ref="AZ1:AZ2"/>
    <mergeCell ref="BA1:BA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"/>
  <sheetViews>
    <sheetView tabSelected="1" zoomScale="130" zoomScaleNormal="13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10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85">
        <f>(AY3-AM3)/AM3*100</f>
        <v>13.780438925834135</v>
      </c>
      <c r="BA3" s="85">
        <f>(AY3-AX3)/AX3*100</f>
        <v>1.9047619047619049</v>
      </c>
    </row>
    <row r="4" spans="1:53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5">
        <f t="shared" ref="AZ4:AZ7" si="0">(AY4-AM4)/AM4*100</f>
        <v>-3.6999999999999997</v>
      </c>
      <c r="BA4" s="85">
        <f t="shared" ref="BA4:BA7" si="1">(AY4-AX4)/AX4*100</f>
        <v>-0.20725388601036268</v>
      </c>
    </row>
    <row r="5" spans="1:53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5">
        <f t="shared" si="0"/>
        <v>0.12307692307692308</v>
      </c>
      <c r="BA5" s="85">
        <f t="shared" si="1"/>
        <v>0.12307692307692308</v>
      </c>
    </row>
    <row r="6" spans="1:53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5">
        <f t="shared" si="0"/>
        <v>14.754098360655799</v>
      </c>
      <c r="BA6" s="85">
        <f t="shared" si="1"/>
        <v>2.0408163265306123</v>
      </c>
    </row>
    <row r="7" spans="1:53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85">
        <f t="shared" si="0"/>
        <v>10.112299487384895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7"/>
  <sheetViews>
    <sheetView tabSelected="1" zoomScale="130" zoomScaleNormal="13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22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5">
        <f>(AY3-AM3)/AM3*100</f>
        <v>39.393939393939391</v>
      </c>
      <c r="BA3" s="85">
        <f>(AY3-AX3)/AX3*100</f>
        <v>4.5454545454545459</v>
      </c>
    </row>
    <row r="4" spans="1:53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5">
        <f t="shared" ref="AZ4:AZ7" si="0">(AY4-AM4)/AM4*100</f>
        <v>11.956521739130435</v>
      </c>
      <c r="BA4" s="85">
        <f t="shared" ref="BA4:BA7" si="1">(AY4-AX4)/AX4*100</f>
        <v>3</v>
      </c>
    </row>
    <row r="5" spans="1:53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85">
        <f t="shared" si="0"/>
        <v>1.1445410121602961</v>
      </c>
      <c r="BA5" s="85">
        <f t="shared" si="1"/>
        <v>0.15455950540958269</v>
      </c>
    </row>
    <row r="6" spans="1:53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5">
        <f t="shared" si="0"/>
        <v>19.658119658119762</v>
      </c>
      <c r="BA6" s="85">
        <f t="shared" si="1"/>
        <v>5.2631578947368416</v>
      </c>
    </row>
    <row r="7" spans="1:53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5">
        <f t="shared" si="0"/>
        <v>-2.8823682160477797</v>
      </c>
      <c r="BA7" s="85">
        <f t="shared" si="1"/>
        <v>1.0810810810810811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6"/>
  <sheetViews>
    <sheetView tabSelected="1" zoomScale="140" zoomScaleNormal="14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11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5">
        <f>(AY3-AM3)/AM3*100</f>
        <v>2.8571428571428572</v>
      </c>
      <c r="BA3" s="85">
        <f>(AY3-AX3)/AX3*100</f>
        <v>1.1235955056179776</v>
      </c>
    </row>
    <row r="4" spans="1:53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5">
        <f t="shared" ref="AZ4:AZ7" si="0">(AY4-AM4)/AM4*100</f>
        <v>9.3430656934306597</v>
      </c>
      <c r="BA4" s="85">
        <f t="shared" ref="BA4:BA7" si="1">(AY4-AX4)/AX4*100</f>
        <v>0</v>
      </c>
    </row>
    <row r="5" spans="1:53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85">
        <f t="shared" si="0"/>
        <v>-3.0926014928448464</v>
      </c>
      <c r="BA5" s="85">
        <f t="shared" si="1"/>
        <v>-0.18541409147095181</v>
      </c>
    </row>
    <row r="6" spans="1:53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5">
        <f t="shared" si="0"/>
        <v>-5.9701492537313472</v>
      </c>
      <c r="BA6" s="85">
        <f t="shared" si="1"/>
        <v>0.96153846153846156</v>
      </c>
    </row>
    <row r="7" spans="1:53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5">
        <f t="shared" si="0"/>
        <v>3.4999999999999201</v>
      </c>
      <c r="BA7" s="85">
        <f t="shared" si="1"/>
        <v>0.625</v>
      </c>
    </row>
    <row r="9" spans="1:53" x14ac:dyDescent="0.25">
      <c r="AE9" s="7"/>
    </row>
    <row r="10" spans="1:53" x14ac:dyDescent="0.25">
      <c r="AE10" s="7"/>
    </row>
    <row r="11" spans="1:53" x14ac:dyDescent="0.25">
      <c r="AE11" s="55"/>
    </row>
    <row r="12" spans="1:53" x14ac:dyDescent="0.25">
      <c r="AE12" s="7"/>
    </row>
    <row r="13" spans="1:53" x14ac:dyDescent="0.25">
      <c r="R13" s="28"/>
      <c r="AE13" s="7"/>
    </row>
    <row r="14" spans="1:53" x14ac:dyDescent="0.25">
      <c r="R14" s="28"/>
    </row>
    <row r="15" spans="1:53" x14ac:dyDescent="0.25">
      <c r="R15" s="28"/>
    </row>
    <row r="16" spans="1:53" x14ac:dyDescent="0.25">
      <c r="R16" s="28"/>
    </row>
  </sheetData>
  <mergeCells count="2">
    <mergeCell ref="AZ1:AZ2"/>
    <mergeCell ref="BA1:B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12"/>
  <sheetViews>
    <sheetView tabSelected="1" zoomScale="130" zoomScaleNormal="130" workbookViewId="0">
      <pane xSplit="1" topLeftCell="AS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12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5">
        <f>(AY3-AM3)/AM3*100</f>
        <v>15.172413793103448</v>
      </c>
      <c r="BA3" s="85">
        <f>(AY3-AX3)/AX3*100</f>
        <v>-1.1834319526627219</v>
      </c>
    </row>
    <row r="4" spans="1:53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5">
        <f t="shared" ref="AZ4:AZ7" si="0">(AY4-AM4)/AM4*100</f>
        <v>10.869565217391305</v>
      </c>
      <c r="BA4" s="85">
        <f t="shared" ref="BA4:BA7" si="1">(AY4-AX4)/AX4*100</f>
        <v>2</v>
      </c>
    </row>
    <row r="5" spans="1:53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5">
        <f t="shared" si="0"/>
        <v>5</v>
      </c>
      <c r="BA5" s="85">
        <f t="shared" si="1"/>
        <v>0.31847133757961787</v>
      </c>
    </row>
    <row r="6" spans="1:53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5">
        <f t="shared" si="0"/>
        <v>37.5</v>
      </c>
      <c r="BA6" s="85">
        <f t="shared" si="1"/>
        <v>1.8518518518518516</v>
      </c>
    </row>
    <row r="7" spans="1:53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5">
        <f t="shared" si="0"/>
        <v>12.5</v>
      </c>
      <c r="BA7" s="85">
        <f t="shared" si="1"/>
        <v>0</v>
      </c>
    </row>
    <row r="9" spans="1:53" x14ac:dyDescent="0.25">
      <c r="T9" s="28"/>
    </row>
    <row r="10" spans="1:53" x14ac:dyDescent="0.25">
      <c r="T10" s="28"/>
    </row>
    <row r="11" spans="1:53" x14ac:dyDescent="0.25">
      <c r="T11" s="28"/>
    </row>
    <row r="12" spans="1:53" x14ac:dyDescent="0.25">
      <c r="T12" s="28"/>
    </row>
  </sheetData>
  <mergeCells count="2">
    <mergeCell ref="AZ1:AZ2"/>
    <mergeCell ref="BA1:BA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1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2" max="52" width="19.42578125" customWidth="1"/>
    <col min="53" max="53" width="19.7109375" customWidth="1"/>
  </cols>
  <sheetData>
    <row r="1" spans="1:53" x14ac:dyDescent="0.25">
      <c r="C1" t="s">
        <v>40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5">
        <f>(AY3-AM3)/AM3*100</f>
        <v>9.4130519182578691</v>
      </c>
      <c r="BA3" s="85">
        <f>(AY3-AX3)/AX3*100</f>
        <v>0.64935064935064934</v>
      </c>
    </row>
    <row r="4" spans="1:53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5">
        <f t="shared" ref="AZ4:AZ7" si="0">(AY4-AM4)/AM4*100</f>
        <v>-0.15904572564595718</v>
      </c>
      <c r="BA4" s="85">
        <f t="shared" ref="BA4:BA7" si="1">(AY4-AX4)/AX4*100</f>
        <v>0.35971223021582738</v>
      </c>
    </row>
    <row r="5" spans="1:53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5">
        <f t="shared" si="0"/>
        <v>-2.3827824750192161</v>
      </c>
      <c r="BA5" s="85">
        <f t="shared" si="1"/>
        <v>0.15772870662460567</v>
      </c>
    </row>
    <row r="6" spans="1:53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5">
        <f t="shared" si="0"/>
        <v>31.076923076923084</v>
      </c>
      <c r="BA6" s="85">
        <f t="shared" si="1"/>
        <v>1.4285714285714286</v>
      </c>
    </row>
    <row r="7" spans="1:53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5">
        <f t="shared" si="0"/>
        <v>1.0416666666666665</v>
      </c>
      <c r="BA7" s="85">
        <f t="shared" si="1"/>
        <v>0</v>
      </c>
    </row>
    <row r="9" spans="1:53" x14ac:dyDescent="0.25">
      <c r="AF9" s="7"/>
    </row>
    <row r="10" spans="1:53" x14ac:dyDescent="0.25">
      <c r="AF10" s="7"/>
    </row>
    <row r="11" spans="1:53" x14ac:dyDescent="0.25">
      <c r="B11" s="7">
        <v>24300</v>
      </c>
      <c r="AF11" s="7"/>
    </row>
    <row r="12" spans="1:53" x14ac:dyDescent="0.25">
      <c r="B12" s="7">
        <v>1495</v>
      </c>
      <c r="AF12" s="7"/>
    </row>
    <row r="13" spans="1:53" x14ac:dyDescent="0.25">
      <c r="B13" s="7">
        <v>425</v>
      </c>
      <c r="AF13" s="7"/>
    </row>
    <row r="14" spans="1:53" x14ac:dyDescent="0.25">
      <c r="B14" s="7">
        <v>112.5</v>
      </c>
    </row>
    <row r="15" spans="1:53" x14ac:dyDescent="0.25">
      <c r="B15" s="7">
        <v>220</v>
      </c>
    </row>
    <row r="17" spans="31:31" x14ac:dyDescent="0.25">
      <c r="AE17" s="7"/>
    </row>
  </sheetData>
  <mergeCells count="2">
    <mergeCell ref="AZ1:AZ2"/>
    <mergeCell ref="BA1:BA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13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2" max="52" width="19.42578125" customWidth="1"/>
    <col min="53" max="53" width="19.7109375" customWidth="1"/>
  </cols>
  <sheetData>
    <row r="1" spans="1:53" ht="15" customHeight="1" x14ac:dyDescent="0.25">
      <c r="C1" t="s">
        <v>41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5">
        <f>(AY3-AM3)/AM3*100</f>
        <v>19.285714285714288</v>
      </c>
      <c r="BA3" s="85">
        <f>(AY3-AX3)/AX3*100</f>
        <v>1.2121212121212122</v>
      </c>
    </row>
    <row r="4" spans="1:53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5">
        <f t="shared" ref="AZ4:AZ7" si="0">(AY4-AM4)/AM4*100</f>
        <v>-0.4</v>
      </c>
      <c r="BA4" s="85">
        <f t="shared" ref="BA4:BA7" si="1">(AY4-AX4)/AX4*100</f>
        <v>0.40322580645161288</v>
      </c>
    </row>
    <row r="5" spans="1:53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5">
        <f t="shared" si="0"/>
        <v>1.8435269686433351</v>
      </c>
      <c r="BA5" s="85">
        <f t="shared" si="1"/>
        <v>0</v>
      </c>
    </row>
    <row r="6" spans="1:53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5">
        <f t="shared" si="0"/>
        <v>20.618556701030933</v>
      </c>
      <c r="BA6" s="85">
        <f t="shared" si="1"/>
        <v>1.1235955056179776</v>
      </c>
    </row>
    <row r="7" spans="1:53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5">
        <f t="shared" si="0"/>
        <v>28.864222110100496</v>
      </c>
      <c r="BA7" s="85">
        <f t="shared" si="1"/>
        <v>0</v>
      </c>
    </row>
    <row r="9" spans="1:53" ht="15" customHeight="1" x14ac:dyDescent="0.25">
      <c r="AD9" s="7"/>
    </row>
    <row r="10" spans="1:53" ht="15" customHeight="1" x14ac:dyDescent="0.25">
      <c r="AD10" s="7"/>
      <c r="AE10" s="54"/>
    </row>
    <row r="11" spans="1:53" ht="15" customHeight="1" x14ac:dyDescent="0.25">
      <c r="AD11" s="53"/>
      <c r="AE11" s="54"/>
    </row>
    <row r="12" spans="1:53" ht="15" customHeight="1" x14ac:dyDescent="0.25">
      <c r="AD12" s="7"/>
      <c r="AE12" s="54"/>
    </row>
    <row r="13" spans="1:53" ht="15" customHeight="1" x14ac:dyDescent="0.25">
      <c r="AD13" s="7"/>
      <c r="AE13" s="54"/>
    </row>
  </sheetData>
  <mergeCells count="2">
    <mergeCell ref="AZ1:AZ2"/>
    <mergeCell ref="BA1:BA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7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2" max="52" width="19.42578125" customWidth="1"/>
    <col min="53" max="53" width="19.7109375" customWidth="1"/>
  </cols>
  <sheetData>
    <row r="1" spans="1:53" x14ac:dyDescent="0.25">
      <c r="C1" t="s">
        <v>20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5">
        <f>(AY3-AM3)/AM3*100</f>
        <v>5.9782608695652177</v>
      </c>
      <c r="BA3" s="85">
        <f>(AY3-AX3)/AX3*100</f>
        <v>0.51546391752577314</v>
      </c>
    </row>
    <row r="4" spans="1:53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5">
        <f t="shared" ref="AZ4:AZ7" si="0">(AY4-AM4)/AM4*100</f>
        <v>6</v>
      </c>
      <c r="BA4" s="85">
        <f t="shared" ref="BA4:BA7" si="1">(AY4-AX4)/AX4*100</f>
        <v>3.515625</v>
      </c>
    </row>
    <row r="5" spans="1:53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85">
        <f t="shared" si="0"/>
        <v>1.875</v>
      </c>
      <c r="BA5" s="85">
        <f t="shared" si="1"/>
        <v>0.30769230769230771</v>
      </c>
    </row>
    <row r="6" spans="1:53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5">
        <f t="shared" si="0"/>
        <v>18.75</v>
      </c>
      <c r="BA6" s="85">
        <f t="shared" si="1"/>
        <v>2.1505376344086025</v>
      </c>
    </row>
    <row r="7" spans="1:53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85">
        <f t="shared" si="0"/>
        <v>-50.21385412659258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13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2" max="52" width="19.42578125" customWidth="1"/>
    <col min="53" max="53" width="19.7109375" customWidth="1"/>
  </cols>
  <sheetData>
    <row r="1" spans="1:53" ht="15" customHeight="1" x14ac:dyDescent="0.25">
      <c r="C1" t="s">
        <v>13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5">
        <f>(AY3-AM3)/AM3*100</f>
        <v>5.7142857142857144</v>
      </c>
      <c r="BA3" s="85">
        <f>(AY3-AX3)/AX3*100</f>
        <v>2.7777777777777777</v>
      </c>
    </row>
    <row r="4" spans="1:53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5">
        <f t="shared" ref="AZ4:AZ7" si="0">(AY4-AM4)/AM4*100</f>
        <v>7.7551020408166682</v>
      </c>
      <c r="BA4" s="85">
        <f t="shared" ref="BA4:BA7" si="1">(AY4-AX4)/AX4*100</f>
        <v>0.84033613445378152</v>
      </c>
    </row>
    <row r="5" spans="1:53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5">
        <f t="shared" si="0"/>
        <v>-1.09375</v>
      </c>
      <c r="BA5" s="85">
        <f t="shared" si="1"/>
        <v>0.15822784810126583</v>
      </c>
    </row>
    <row r="6" spans="1:53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5">
        <f t="shared" si="0"/>
        <v>4.1509433962262197</v>
      </c>
      <c r="BA6" s="85">
        <f t="shared" si="1"/>
        <v>2.2222222222222223</v>
      </c>
    </row>
    <row r="7" spans="1:53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5">
        <f t="shared" si="0"/>
        <v>-13.506849315068495</v>
      </c>
      <c r="BA7" s="85">
        <f t="shared" si="1"/>
        <v>0.22222222222222221</v>
      </c>
    </row>
    <row r="9" spans="1:53" ht="15" customHeight="1" x14ac:dyDescent="0.25">
      <c r="AF9" s="7"/>
    </row>
    <row r="10" spans="1:53" ht="15" customHeight="1" x14ac:dyDescent="0.25">
      <c r="AF10" s="7"/>
    </row>
    <row r="11" spans="1:53" ht="15" customHeight="1" x14ac:dyDescent="0.25">
      <c r="AF11" s="7"/>
    </row>
    <row r="12" spans="1:53" ht="15" customHeight="1" x14ac:dyDescent="0.25">
      <c r="AF12" s="7"/>
    </row>
    <row r="13" spans="1:53" ht="15" customHeight="1" x14ac:dyDescent="0.25">
      <c r="AF13" s="7"/>
    </row>
  </sheetData>
  <mergeCells count="2">
    <mergeCell ref="AZ1:AZ2"/>
    <mergeCell ref="BA1:BA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7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2" max="52" width="19.42578125" customWidth="1"/>
    <col min="53" max="53" width="19.7109375" customWidth="1"/>
  </cols>
  <sheetData>
    <row r="1" spans="1:53" x14ac:dyDescent="0.25">
      <c r="C1" t="s">
        <v>21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5">
        <f>(AY3-AM3)/AM3*100</f>
        <v>12.6530612244898</v>
      </c>
      <c r="BA3" s="85">
        <f>(AY3-AX3)/AX3*100</f>
        <v>-4.1666666666666661</v>
      </c>
    </row>
    <row r="4" spans="1:53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5">
        <f t="shared" ref="AZ4:AZ7" si="0">(AY4-AM4)/AM4*100</f>
        <v>18.5</v>
      </c>
      <c r="BA4" s="85">
        <f t="shared" ref="BA4:BA7" si="1">(AY4-AX4)/AX4*100</f>
        <v>3.0434782608695654</v>
      </c>
    </row>
    <row r="5" spans="1:53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85">
        <f t="shared" si="0"/>
        <v>4.0936493345414264E-2</v>
      </c>
      <c r="BA5" s="85">
        <f t="shared" si="1"/>
        <v>0.17605633802816903</v>
      </c>
    </row>
    <row r="6" spans="1:53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5">
        <f t="shared" si="0"/>
        <v>16.929133858267669</v>
      </c>
      <c r="BA6" s="85">
        <f t="shared" si="1"/>
        <v>2.0618556701030926</v>
      </c>
    </row>
    <row r="7" spans="1:53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5">
        <f t="shared" si="0"/>
        <v>1.1111111111111112</v>
      </c>
      <c r="BA7" s="85">
        <f t="shared" si="1"/>
        <v>1.1111111111111112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9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2" max="52" width="19.42578125" customWidth="1"/>
    <col min="53" max="53" width="19.7109375" customWidth="1"/>
  </cols>
  <sheetData>
    <row r="1" spans="1:53" x14ac:dyDescent="0.25">
      <c r="C1" t="s">
        <v>14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5">
        <f>(AY3-AM3)/AM3*100</f>
        <v>27.171314741035609</v>
      </c>
      <c r="BA3" s="85">
        <f>(AY3-AX3)/AX3*100</f>
        <v>-1.1764705882352942</v>
      </c>
    </row>
    <row r="4" spans="1:53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5">
        <f t="shared" ref="AZ4:AZ7" si="0">(AY4-AM4)/AM4*100</f>
        <v>3.7106918238993503</v>
      </c>
      <c r="BA4" s="85">
        <f t="shared" ref="BA4:BA7" si="1">(AY4-AX4)/AX4*100</f>
        <v>0.31023784901758011</v>
      </c>
    </row>
    <row r="5" spans="1:53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85">
        <f t="shared" si="0"/>
        <v>2.3109013921657473</v>
      </c>
      <c r="BA5" s="85">
        <f t="shared" si="1"/>
        <v>0.12232415902140673</v>
      </c>
    </row>
    <row r="6" spans="1:53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5">
        <f t="shared" si="0"/>
        <v>8.6419753086419746</v>
      </c>
      <c r="BA6" s="85">
        <f t="shared" si="1"/>
        <v>1.8518518518518516</v>
      </c>
    </row>
    <row r="7" spans="1:53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5">
        <f t="shared" si="0"/>
        <v>21.329265038482568</v>
      </c>
      <c r="BA7" s="85">
        <f t="shared" si="1"/>
        <v>1.1666666666666667</v>
      </c>
    </row>
    <row r="9" spans="1:53" x14ac:dyDescent="0.25">
      <c r="AD9" s="11"/>
    </row>
  </sheetData>
  <mergeCells count="2">
    <mergeCell ref="AZ1:AZ2"/>
    <mergeCell ref="BA1:BA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7"/>
  <sheetViews>
    <sheetView tabSelected="1" zoomScale="120" zoomScaleNormal="120" workbookViewId="0">
      <pane xSplit="1" topLeftCell="AT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2" max="52" width="19.42578125" customWidth="1"/>
    <col min="53" max="53" width="19.7109375" customWidth="1"/>
  </cols>
  <sheetData>
    <row r="1" spans="1:53" x14ac:dyDescent="0.25">
      <c r="C1" t="s">
        <v>19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5">
        <f>(AY3-AM3)/AM3*100</f>
        <v>18.009478672985789</v>
      </c>
      <c r="BA3" s="85">
        <f>(AY3-AX3)/AX3*100</f>
        <v>3.75</v>
      </c>
    </row>
    <row r="4" spans="1:53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5">
        <f t="shared" ref="AZ4:AZ7" si="0">(AY4-AM4)/AM4*100</f>
        <v>3.1323108916038502</v>
      </c>
      <c r="BA4" s="85">
        <f t="shared" ref="BA4:BA7" si="1">(AY4-AX4)/AX4*100</f>
        <v>0.12618296529968456</v>
      </c>
    </row>
    <row r="5" spans="1:53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5">
        <f t="shared" si="0"/>
        <v>-5.4642857142857144</v>
      </c>
      <c r="BA5" s="85">
        <f t="shared" si="1"/>
        <v>7.5614366729678639E-2</v>
      </c>
    </row>
    <row r="6" spans="1:53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5">
        <f t="shared" si="0"/>
        <v>45.185185185185183</v>
      </c>
      <c r="BA6" s="85">
        <f t="shared" si="1"/>
        <v>3.1578947368421053</v>
      </c>
    </row>
    <row r="7" spans="1:53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5">
        <f t="shared" si="0"/>
        <v>16.470588235294116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7"/>
  <sheetViews>
    <sheetView tabSelected="1" zoomScale="120" zoomScaleNormal="12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2" max="52" width="19.42578125" customWidth="1"/>
    <col min="53" max="53" width="19.7109375" customWidth="1"/>
  </cols>
  <sheetData>
    <row r="1" spans="1:53" x14ac:dyDescent="0.25">
      <c r="C1" t="s">
        <v>15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5">
        <f>(AY3-AM3)/AM3*100</f>
        <v>17.894736842105257</v>
      </c>
      <c r="BA3" s="85">
        <f>(AY3-AX3)/AX3*100</f>
        <v>1.2658227848101267</v>
      </c>
    </row>
    <row r="4" spans="1:53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5">
        <f t="shared" ref="AZ4:AZ7" si="0">(AY4-AM4)/AM4*100</f>
        <v>8.493150684931507</v>
      </c>
      <c r="BA4" s="85">
        <f t="shared" ref="BA4:BA7" si="1">(AY4-AX4)/AX4*100</f>
        <v>0.25316455696202533</v>
      </c>
    </row>
    <row r="5" spans="1:53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5">
        <f t="shared" si="0"/>
        <v>0.51546391752587872</v>
      </c>
      <c r="BA5" s="85">
        <f t="shared" si="1"/>
        <v>-0.15360983102918588</v>
      </c>
    </row>
    <row r="6" spans="1:53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5">
        <f t="shared" si="0"/>
        <v>12.546296296296408</v>
      </c>
      <c r="BA6" s="85">
        <f t="shared" si="1"/>
        <v>3.8888888888888888</v>
      </c>
    </row>
    <row r="7" spans="1:53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5">
        <f t="shared" si="0"/>
        <v>11.777777777777777</v>
      </c>
      <c r="BA7" s="85">
        <f t="shared" si="1"/>
        <v>0.6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2" max="52" width="19.42578125" customWidth="1"/>
    <col min="53" max="53" width="19.7109375" customWidth="1"/>
  </cols>
  <sheetData>
    <row r="1" spans="1:53" x14ac:dyDescent="0.25">
      <c r="C1" t="s">
        <v>16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5">
        <f>(AY3-AM3)/AM3*100</f>
        <v>4.1269841269841265</v>
      </c>
      <c r="BA3" s="85">
        <f>(AY3-AX3)/AX3*100</f>
        <v>2.5</v>
      </c>
    </row>
    <row r="4" spans="1:53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5">
        <f t="shared" ref="AZ4:AZ7" si="0">(AY4-AM4)/AM4*100</f>
        <v>11.380354824751956</v>
      </c>
      <c r="BA4" s="85">
        <f t="shared" ref="BA4:BA7" si="1">(AY4-AX4)/AX4*100</f>
        <v>2.1428571428571428</v>
      </c>
    </row>
    <row r="5" spans="1:53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85">
        <f t="shared" si="0"/>
        <v>1.1428571428571428</v>
      </c>
      <c r="BA5" s="85">
        <f t="shared" si="1"/>
        <v>5.652911249293386E-2</v>
      </c>
    </row>
    <row r="6" spans="1:53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5">
        <f t="shared" si="0"/>
        <v>21.15384615384615</v>
      </c>
      <c r="BA6" s="85">
        <f t="shared" si="1"/>
        <v>0</v>
      </c>
    </row>
    <row r="7" spans="1:53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85">
        <f t="shared" si="0"/>
        <v>-3.9385206532180597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9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2" max="52" width="19.42578125" customWidth="1"/>
    <col min="53" max="53" width="19.7109375" customWidth="1"/>
  </cols>
  <sheetData>
    <row r="1" spans="1:53" x14ac:dyDescent="0.25">
      <c r="C1" t="s">
        <v>17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5">
        <f>(AY3-AM3)/AM3*100</f>
        <v>31.756756756756754</v>
      </c>
      <c r="BA3" s="85">
        <f>(AY3-AX3)/AX3*100</f>
        <v>0.51546391752577314</v>
      </c>
    </row>
    <row r="4" spans="1:53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5">
        <f t="shared" ref="AZ4:AZ7" si="0">(AY4-AM4)/AM4*100</f>
        <v>3.5185185185192402</v>
      </c>
      <c r="BA4" s="85">
        <f t="shared" ref="BA4:BA7" si="1">(AY4-AX4)/AX4*100</f>
        <v>0.43795620437956206</v>
      </c>
    </row>
    <row r="5" spans="1:53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5">
        <f t="shared" si="0"/>
        <v>1.828125</v>
      </c>
      <c r="BA5" s="85">
        <f t="shared" si="1"/>
        <v>0.26153846153846155</v>
      </c>
    </row>
    <row r="6" spans="1:53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5">
        <f t="shared" si="0"/>
        <v>31.944444444444443</v>
      </c>
      <c r="BA6" s="85">
        <f t="shared" si="1"/>
        <v>1.0638297872340425</v>
      </c>
    </row>
    <row r="7" spans="1:53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5">
        <f t="shared" si="0"/>
        <v>-0.49099836333878888</v>
      </c>
      <c r="BA7" s="85">
        <f t="shared" si="1"/>
        <v>1.3333333333333335</v>
      </c>
    </row>
    <row r="8" spans="1:53" x14ac:dyDescent="0.25">
      <c r="P8" s="19"/>
      <c r="AB8" s="7"/>
    </row>
    <row r="9" spans="1:53" x14ac:dyDescent="0.25">
      <c r="P9" s="19"/>
    </row>
  </sheetData>
  <mergeCells count="2">
    <mergeCell ref="AZ1:AZ2"/>
    <mergeCell ref="BA1:BA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2" max="52" width="19.42578125" customWidth="1"/>
    <col min="53" max="53" width="19.7109375" customWidth="1"/>
  </cols>
  <sheetData>
    <row r="1" spans="1:53" x14ac:dyDescent="0.25">
      <c r="C1" t="s">
        <v>33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Z2" s="83"/>
      <c r="BA2" s="84"/>
    </row>
    <row r="3" spans="1:53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Z3" s="85">
        <f>(AY3-AM3)/AM3*100</f>
        <v>-100</v>
      </c>
      <c r="BA3" s="85">
        <f>(AY3-AX3)/AX3*100</f>
        <v>-100</v>
      </c>
    </row>
    <row r="4" spans="1:53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Z4" s="85">
        <f t="shared" ref="AZ4:AZ7" si="0">(AY4-AM4)/AM4*100</f>
        <v>-100</v>
      </c>
      <c r="BA4" s="85">
        <f t="shared" ref="BA4:BA7" si="1">(AY4-AX4)/AX4*100</f>
        <v>-100</v>
      </c>
    </row>
    <row r="5" spans="1:53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Z5" s="85">
        <f t="shared" si="0"/>
        <v>-100</v>
      </c>
      <c r="BA5" s="85">
        <f t="shared" si="1"/>
        <v>-100</v>
      </c>
    </row>
    <row r="6" spans="1:53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Z6" s="85">
        <f t="shared" si="0"/>
        <v>-100</v>
      </c>
      <c r="BA6" s="85">
        <f t="shared" si="1"/>
        <v>-100</v>
      </c>
    </row>
    <row r="7" spans="1:53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Z7" s="85">
        <f t="shared" si="0"/>
        <v>-100</v>
      </c>
      <c r="BA7" s="85">
        <f t="shared" si="1"/>
        <v>-100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7"/>
  <sheetViews>
    <sheetView tabSelected="1" zoomScale="130" zoomScaleNormal="13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34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5">
        <f>(AY3-AM3)/AM3*100</f>
        <v>4.3999999999999995</v>
      </c>
      <c r="BA3" s="85">
        <f>(AY3-AX3)/AX3*100</f>
        <v>0.38461538461538464</v>
      </c>
    </row>
    <row r="4" spans="1:53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5">
        <f t="shared" ref="AZ4:AZ7" si="0">(AY4-AM4)/AM4*100</f>
        <v>5.3254437869822491</v>
      </c>
      <c r="BA4" s="85">
        <f t="shared" ref="BA4:BA7" si="1">(AY4-AX4)/AX4*100</f>
        <v>0.56497175141242939</v>
      </c>
    </row>
    <row r="5" spans="1:53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85">
        <f t="shared" si="0"/>
        <v>4.6757310365961837</v>
      </c>
      <c r="BA5" s="85">
        <f t="shared" si="1"/>
        <v>0.15432098765432098</v>
      </c>
    </row>
    <row r="6" spans="1:53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5">
        <f t="shared" si="0"/>
        <v>18.681318681318686</v>
      </c>
      <c r="BA6" s="85">
        <f t="shared" si="1"/>
        <v>2.8571428571428572</v>
      </c>
    </row>
    <row r="7" spans="1:53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85">
        <f t="shared" si="0"/>
        <v>15</v>
      </c>
      <c r="BA7" s="85">
        <f t="shared" si="1"/>
        <v>4.5454545454545459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9"/>
  <sheetViews>
    <sheetView tabSelected="1" zoomScale="120" zoomScaleNormal="120" workbookViewId="0">
      <pane xSplit="1" topLeftCell="AM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2" max="52" width="19.42578125" customWidth="1"/>
    <col min="53" max="53" width="19.7109375" customWidth="1"/>
  </cols>
  <sheetData>
    <row r="1" spans="1:53" x14ac:dyDescent="0.25">
      <c r="C1" t="s">
        <v>35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5">
        <f>(AY3-AM3)/AM3*100</f>
        <v>45.882352941176471</v>
      </c>
      <c r="BA3" s="85">
        <f>(AY3-AX3)/AX3*100</f>
        <v>-0.8</v>
      </c>
    </row>
    <row r="4" spans="1:53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5">
        <f t="shared" ref="AZ4:AZ7" si="0">(AY4-AM4)/AM4*100</f>
        <v>6.8148148148147332</v>
      </c>
      <c r="BA4" s="85">
        <f t="shared" ref="BA4:BA7" si="1">(AY4-AX4)/AX4*100</f>
        <v>0.48780487804878048</v>
      </c>
    </row>
    <row r="5" spans="1:53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85">
        <f t="shared" si="0"/>
        <v>5</v>
      </c>
      <c r="BA5" s="85">
        <f t="shared" si="1"/>
        <v>0.31847133757961787</v>
      </c>
    </row>
    <row r="6" spans="1:53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5">
        <f t="shared" si="0"/>
        <v>23.947735371584987</v>
      </c>
      <c r="BA6" s="85">
        <f t="shared" si="1"/>
        <v>4.3478260869565215</v>
      </c>
    </row>
    <row r="7" spans="1:53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5">
        <f t="shared" si="0"/>
        <v>-1.8181818181818181</v>
      </c>
      <c r="BA7" s="85">
        <f t="shared" si="1"/>
        <v>0</v>
      </c>
    </row>
    <row r="9" spans="1:53" x14ac:dyDescent="0.25">
      <c r="AB9" s="7"/>
    </row>
  </sheetData>
  <mergeCells count="2">
    <mergeCell ref="AZ1:AZ2"/>
    <mergeCell ref="BA1:B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7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2" max="52" width="19.42578125" customWidth="1"/>
    <col min="53" max="53" width="19.7109375" customWidth="1"/>
  </cols>
  <sheetData>
    <row r="1" spans="1:53" x14ac:dyDescent="0.25">
      <c r="C1" t="s">
        <v>36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5">
        <f>(AY3-AM3)/AM3*100</f>
        <v>14.285714285714285</v>
      </c>
      <c r="BA3" s="85">
        <f>(AY3-AX3)/AX3*100</f>
        <v>1.910828025477707</v>
      </c>
    </row>
    <row r="4" spans="1:53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5">
        <f t="shared" ref="AZ4:AZ7" si="0">(AY4-AM4)/AM4*100</f>
        <v>1.4547299176907633</v>
      </c>
      <c r="BA4" s="85">
        <f t="shared" ref="BA4:BA7" si="1">(AY4-AX4)/AX4*100</f>
        <v>0.54054054054054057</v>
      </c>
    </row>
    <row r="5" spans="1:53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5">
        <f t="shared" si="0"/>
        <v>1</v>
      </c>
      <c r="BA5" s="85">
        <f t="shared" si="1"/>
        <v>0.14164305949008499</v>
      </c>
    </row>
    <row r="6" spans="1:53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5">
        <f t="shared" si="0"/>
        <v>9.0909090909090917</v>
      </c>
      <c r="BA6" s="85">
        <f t="shared" si="1"/>
        <v>-1.098901098901099</v>
      </c>
    </row>
    <row r="7" spans="1:53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85">
        <f t="shared" si="0"/>
        <v>6.666666666666667</v>
      </c>
      <c r="BA7" s="85">
        <f t="shared" si="1"/>
        <v>0.78740157480314954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7"/>
  <sheetViews>
    <sheetView tabSelected="1" zoomScale="120" zoomScaleNormal="120" workbookViewId="0">
      <pane xSplit="1" topLeftCell="AN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2" max="52" width="19.42578125" customWidth="1"/>
    <col min="53" max="53" width="19.7109375" customWidth="1"/>
  </cols>
  <sheetData>
    <row r="1" spans="1:53" x14ac:dyDescent="0.25">
      <c r="C1" t="s">
        <v>32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5">
        <f>(AY3-AM3)/AM3*100</f>
        <v>13.166666666666957</v>
      </c>
      <c r="BA3" s="85">
        <f>(AY3-AX3)/AX3*100</f>
        <v>-1.5228426395939088</v>
      </c>
    </row>
    <row r="4" spans="1:53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5">
        <f t="shared" ref="AZ4:AZ7" si="0">(AY4-AM4)/AM4*100</f>
        <v>-5.7251969384657233</v>
      </c>
      <c r="BA4" s="85">
        <f t="shared" ref="BA4:BA7" si="1">(AY4-AX4)/AX4*100</f>
        <v>1.7241379310344827</v>
      </c>
    </row>
    <row r="5" spans="1:53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85">
        <f t="shared" si="0"/>
        <v>-3.7735849056603774</v>
      </c>
      <c r="BA5" s="85">
        <f t="shared" si="1"/>
        <v>0.15710919088766695</v>
      </c>
    </row>
    <row r="6" spans="1:53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5">
        <f t="shared" si="0"/>
        <v>13.142857142857153</v>
      </c>
      <c r="BA6" s="85">
        <f t="shared" si="1"/>
        <v>-2.2222222222222223</v>
      </c>
    </row>
    <row r="7" spans="1:53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85">
        <f t="shared" si="0"/>
        <v>2.8571428571428572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7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2" max="52" width="19.42578125" customWidth="1"/>
    <col min="53" max="53" width="19.7109375" customWidth="1"/>
  </cols>
  <sheetData>
    <row r="1" spans="1:53" x14ac:dyDescent="0.25">
      <c r="C1" t="s">
        <v>37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5">
        <f>(AY3-AM3)/AM3*100</f>
        <v>10</v>
      </c>
      <c r="BA3" s="85">
        <f>(AY3-AX3)/AX3*100</f>
        <v>0.36496350364963503</v>
      </c>
    </row>
    <row r="4" spans="1:53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5">
        <f t="shared" ref="AZ4:AZ7" si="0">(AY4-AM4)/AM4*100</f>
        <v>10.451977401129984</v>
      </c>
      <c r="BA4" s="85">
        <f t="shared" ref="BA4:BA7" si="1">(AY4-AX4)/AX4*100</f>
        <v>0</v>
      </c>
    </row>
    <row r="5" spans="1:53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85">
        <f t="shared" si="0"/>
        <v>0.29850746268656719</v>
      </c>
      <c r="BA5" s="85">
        <f t="shared" si="1"/>
        <v>0.29850746268656719</v>
      </c>
    </row>
    <row r="6" spans="1:53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5">
        <f t="shared" si="0"/>
        <v>8.5294117647063903</v>
      </c>
      <c r="BA6" s="85">
        <f t="shared" si="1"/>
        <v>2.5</v>
      </c>
    </row>
    <row r="7" spans="1:53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5">
        <f t="shared" si="0"/>
        <v>-1.4260366695143569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A16"/>
  <sheetViews>
    <sheetView tabSelected="1" zoomScale="120" zoomScaleNormal="120" workbookViewId="0">
      <pane xSplit="1" topLeftCell="AO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2" max="52" width="19.42578125" customWidth="1"/>
    <col min="53" max="53" width="19.7109375" customWidth="1"/>
  </cols>
  <sheetData>
    <row r="1" spans="1:53" x14ac:dyDescent="0.25">
      <c r="C1" t="s">
        <v>42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5">
        <f>(AY3-AM3)/AM3*100</f>
        <v>13.868613138686298</v>
      </c>
      <c r="BA3" s="85">
        <f>(AY3-AX3)/AX3*100</f>
        <v>0.77519379844961245</v>
      </c>
    </row>
    <row r="4" spans="1:53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5">
        <f t="shared" ref="AZ4:AZ7" si="0">(AY4-AM4)/AM4*100</f>
        <v>3.8593178331172693</v>
      </c>
      <c r="BA4" s="85">
        <f t="shared" ref="BA4:BA7" si="1">(AY4-AX4)/AX4*100</f>
        <v>6.2539086929330828E-2</v>
      </c>
    </row>
    <row r="5" spans="1:53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85">
        <f t="shared" si="0"/>
        <v>0.33203125</v>
      </c>
      <c r="BA5" s="85">
        <f t="shared" si="1"/>
        <v>9.7427903351519879E-2</v>
      </c>
    </row>
    <row r="6" spans="1:53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5">
        <f t="shared" si="0"/>
        <v>3.3155080213908263</v>
      </c>
      <c r="BA6" s="85">
        <f t="shared" si="1"/>
        <v>-1.4285714285714286</v>
      </c>
    </row>
    <row r="7" spans="1:53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85">
        <f t="shared" si="0"/>
        <v>0.81300813008130091</v>
      </c>
      <c r="BA7" s="85">
        <f t="shared" si="1"/>
        <v>0.75</v>
      </c>
    </row>
    <row r="11" spans="1:53" x14ac:dyDescent="0.25">
      <c r="AA11" s="11"/>
    </row>
    <row r="12" spans="1:53" x14ac:dyDescent="0.25">
      <c r="AA12" s="11"/>
    </row>
    <row r="13" spans="1:53" x14ac:dyDescent="0.25">
      <c r="AA13" s="11"/>
    </row>
    <row r="14" spans="1:53" x14ac:dyDescent="0.25">
      <c r="AA14" s="11"/>
    </row>
    <row r="15" spans="1:53" x14ac:dyDescent="0.25">
      <c r="AA15" s="11"/>
    </row>
    <row r="16" spans="1:53" x14ac:dyDescent="0.25">
      <c r="AA16" s="11"/>
    </row>
  </sheetData>
  <mergeCells count="2">
    <mergeCell ref="AZ1:AZ2"/>
    <mergeCell ref="BA1:BA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A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2" max="52" width="19.42578125" customWidth="1"/>
    <col min="53" max="53" width="19.7109375" customWidth="1"/>
  </cols>
  <sheetData>
    <row r="1" spans="1:53" x14ac:dyDescent="0.25">
      <c r="C1" t="s">
        <v>38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5">
        <f>(AY3-AM3)/AM3*100</f>
        <v>14.606741573033963</v>
      </c>
      <c r="BA3" s="85">
        <f>(AY3-AX3)/AX3*100</f>
        <v>0</v>
      </c>
    </row>
    <row r="4" spans="1:53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5">
        <f t="shared" ref="AZ4:AZ7" si="0">(AY4-AM4)/AM4*100</f>
        <v>4.3478260869567436</v>
      </c>
      <c r="BA4" s="85">
        <f t="shared" ref="BA4:BA7" si="1">(AY4-AX4)/AX4*100</f>
        <v>0.50251256281407031</v>
      </c>
    </row>
    <row r="5" spans="1:53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85">
        <f t="shared" si="0"/>
        <v>4.8504983388704321</v>
      </c>
      <c r="BA5" s="85">
        <f t="shared" si="1"/>
        <v>0.19047619047619047</v>
      </c>
    </row>
    <row r="6" spans="1:53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5">
        <f t="shared" si="0"/>
        <v>26.666666666666668</v>
      </c>
      <c r="BA6" s="85">
        <f t="shared" si="1"/>
        <v>1.0638297872340425</v>
      </c>
    </row>
    <row r="7" spans="1:53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85">
        <f t="shared" si="0"/>
        <v>7.5</v>
      </c>
      <c r="BA7" s="85">
        <f t="shared" si="1"/>
        <v>-2.2727272727272729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A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2" max="52" width="19.42578125" customWidth="1"/>
    <col min="53" max="53" width="19.7109375" customWidth="1"/>
  </cols>
  <sheetData>
    <row r="1" spans="1:53" x14ac:dyDescent="0.25">
      <c r="C1" t="s">
        <v>31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5">
        <f>(AY3-AM3)/AM3*100</f>
        <v>11.157894736842339</v>
      </c>
      <c r="BA3" s="85">
        <f>(AY3-AX3)/AX3*100</f>
        <v>3.5294117647058822</v>
      </c>
    </row>
    <row r="4" spans="1:53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5">
        <f t="shared" ref="AZ4:AZ7" si="0">(AY4-AM4)/AM4*100</f>
        <v>19.426751592356318</v>
      </c>
      <c r="BA4" s="85">
        <f t="shared" ref="BA4:BA7" si="1">(AY4-AX4)/AX4*100</f>
        <v>1.6260162601626018</v>
      </c>
    </row>
    <row r="5" spans="1:53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85">
        <f t="shared" si="0"/>
        <v>3.1402105984256754</v>
      </c>
      <c r="BA5" s="85">
        <f t="shared" si="1"/>
        <v>0.64516129032258063</v>
      </c>
    </row>
    <row r="6" spans="1:53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5">
        <f t="shared" si="0"/>
        <v>25.874125874125788</v>
      </c>
      <c r="BA6" s="85">
        <f t="shared" si="1"/>
        <v>0</v>
      </c>
    </row>
    <row r="7" spans="1:53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5">
        <f t="shared" si="0"/>
        <v>1.7500000000000002</v>
      </c>
      <c r="BA7" s="85">
        <f t="shared" si="1"/>
        <v>1.7500000000000002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A7"/>
  <sheetViews>
    <sheetView tabSelected="1" zoomScale="120" zoomScaleNormal="12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2" max="52" width="19.42578125" customWidth="1"/>
    <col min="53" max="53" width="19.7109375" customWidth="1"/>
  </cols>
  <sheetData>
    <row r="1" spans="1:53" x14ac:dyDescent="0.25">
      <c r="C1" t="s">
        <v>30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5">
        <f>(AY3-AM3)/AM3*100</f>
        <v>5.8823529411764701</v>
      </c>
      <c r="BA3" s="85">
        <f>(AY3-AX3)/AX3*100</f>
        <v>-1.098901098901099</v>
      </c>
    </row>
    <row r="4" spans="1:53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5">
        <f t="shared" ref="AZ4:AZ7" si="0">(AY4-AM4)/AM4*100</f>
        <v>7.0307167235494878</v>
      </c>
      <c r="BA4" s="85">
        <f t="shared" ref="BA4:BA7" si="1">(AY4-AX4)/AX4*100</f>
        <v>3.1578947368421053</v>
      </c>
    </row>
    <row r="5" spans="1:53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5">
        <f t="shared" si="0"/>
        <v>0.61538461538461542</v>
      </c>
      <c r="BA5" s="85">
        <f t="shared" si="1"/>
        <v>0.15313935681470139</v>
      </c>
    </row>
    <row r="6" spans="1:53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5">
        <f t="shared" si="0"/>
        <v>0.50377833753150703</v>
      </c>
      <c r="BA6" s="85">
        <f t="shared" si="1"/>
        <v>0</v>
      </c>
    </row>
    <row r="7" spans="1:53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5">
        <f t="shared" si="0"/>
        <v>27.678571428571431</v>
      </c>
      <c r="BA7" s="85">
        <f t="shared" si="1"/>
        <v>2.1428571428571428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A9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2" max="52" width="19.42578125" customWidth="1"/>
    <col min="53" max="53" width="19.7109375" customWidth="1"/>
  </cols>
  <sheetData>
    <row r="1" spans="1:53" x14ac:dyDescent="0.25">
      <c r="C1" t="s">
        <v>29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5">
        <f>(AY3-AM3)/AM3*100</f>
        <v>9.5652173913045431</v>
      </c>
      <c r="BA3" s="85">
        <f>(AY3-AX3)/AX3*100</f>
        <v>1.1235955056179776</v>
      </c>
    </row>
    <row r="4" spans="1:53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5">
        <f t="shared" ref="AZ4:AZ7" si="0">(AY4-AM4)/AM4*100</f>
        <v>14.285714285714285</v>
      </c>
      <c r="BA4" s="85">
        <f t="shared" ref="BA4:BA7" si="1">(AY4-AX4)/AX4*100</f>
        <v>0</v>
      </c>
    </row>
    <row r="5" spans="1:53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85">
        <f t="shared" si="0"/>
        <v>0.78431372549019607</v>
      </c>
      <c r="BA5" s="85">
        <f t="shared" si="1"/>
        <v>3.8925652004671074E-2</v>
      </c>
    </row>
    <row r="6" spans="1:53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5">
        <f t="shared" si="0"/>
        <v>3.4220532319391634</v>
      </c>
      <c r="BA6" s="85">
        <f t="shared" si="1"/>
        <v>0</v>
      </c>
    </row>
    <row r="7" spans="1:53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85">
        <f t="shared" si="0"/>
        <v>7.7777777777777777</v>
      </c>
      <c r="BA7" s="85">
        <f t="shared" si="1"/>
        <v>0.62240663900414939</v>
      </c>
    </row>
    <row r="8" spans="1:53" x14ac:dyDescent="0.25">
      <c r="AH8" s="12"/>
    </row>
    <row r="9" spans="1:53" x14ac:dyDescent="0.25">
      <c r="AD9" s="7"/>
    </row>
  </sheetData>
  <mergeCells count="2">
    <mergeCell ref="AZ1:AZ2"/>
    <mergeCell ref="BA1:B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A7"/>
  <sheetViews>
    <sheetView tabSelected="1" zoomScale="120" zoomScaleNormal="120" workbookViewId="0">
      <pane xSplit="1" topLeftCell="AR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2" max="52" width="19.42578125" customWidth="1"/>
    <col min="53" max="53" width="19.7109375" customWidth="1"/>
  </cols>
  <sheetData>
    <row r="1" spans="1:53" x14ac:dyDescent="0.25">
      <c r="C1" t="s">
        <v>28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5">
        <f>(AY3-AM3)/AM3*100</f>
        <v>4.5493562231763232</v>
      </c>
      <c r="BA3" s="85">
        <f>(AY3-AX3)/AX3*100</f>
        <v>-0.97560975609756095</v>
      </c>
    </row>
    <row r="4" spans="1:53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5">
        <f t="shared" ref="AZ4:AZ7" si="0">(AY4-AM4)/AM4*100</f>
        <v>0.99667774086375072</v>
      </c>
      <c r="BA4" s="85">
        <f t="shared" ref="BA4:BA7" si="1">(AY4-AX4)/AX4*100</f>
        <v>0</v>
      </c>
    </row>
    <row r="5" spans="1:53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85">
        <f t="shared" si="0"/>
        <v>3.06</v>
      </c>
      <c r="BA5" s="85">
        <f t="shared" si="1"/>
        <v>0.25291828793774318</v>
      </c>
    </row>
    <row r="6" spans="1:53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5">
        <f t="shared" si="0"/>
        <v>22.400000000000002</v>
      </c>
      <c r="BA6" s="85">
        <f t="shared" si="1"/>
        <v>3.6585365853658534</v>
      </c>
    </row>
    <row r="7" spans="1:53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85">
        <f t="shared" si="0"/>
        <v>7.0532478394201279</v>
      </c>
      <c r="BA7" s="85">
        <f t="shared" si="1"/>
        <v>0.84033613445378152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A7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2" max="52" width="19.42578125" customWidth="1"/>
    <col min="53" max="53" width="19.7109375" customWidth="1"/>
  </cols>
  <sheetData>
    <row r="1" spans="1:53" x14ac:dyDescent="0.25">
      <c r="C1" t="s">
        <v>27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5">
        <f>(AY3-AM3)/AM3*100</f>
        <v>31.067961165049052</v>
      </c>
      <c r="BA3" s="85">
        <f>(AY3-AX3)/AX3*100</f>
        <v>-2.1739130434782608</v>
      </c>
    </row>
    <row r="4" spans="1:53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5">
        <f t="shared" ref="AZ4:AZ7" si="0">(AY4-AM4)/AM4*100</f>
        <v>11.093750000000181</v>
      </c>
      <c r="BA4" s="85">
        <f t="shared" ref="BA4:BA7" si="1">(AY4-AX4)/AX4*100</f>
        <v>3.0434782608695654</v>
      </c>
    </row>
    <row r="5" spans="1:53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85">
        <f t="shared" si="0"/>
        <v>-0.35714285714285715</v>
      </c>
      <c r="BA5" s="85">
        <f t="shared" si="1"/>
        <v>0.1076426264800861</v>
      </c>
    </row>
    <row r="6" spans="1:53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5">
        <f t="shared" si="0"/>
        <v>9.5161290322580658</v>
      </c>
      <c r="BA6" s="85">
        <f t="shared" si="1"/>
        <v>2.1052631578947367</v>
      </c>
    </row>
    <row r="7" spans="1:53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5">
        <f t="shared" si="0"/>
        <v>18.483412322274891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A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2" max="52" width="19.42578125" customWidth="1"/>
    <col min="53" max="53" width="19.7109375" customWidth="1"/>
  </cols>
  <sheetData>
    <row r="1" spans="1:53" x14ac:dyDescent="0.25">
      <c r="C1" t="s">
        <v>26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5">
        <f>(AY3-AM3)/AM3*100</f>
        <v>20.759493670886684</v>
      </c>
      <c r="BA3" s="85">
        <f>(AY3-AX3)/AX3*100</f>
        <v>2.5806451612903225</v>
      </c>
    </row>
    <row r="4" spans="1:53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5">
        <f t="shared" ref="AZ4:AZ7" si="0">(AY4-AM4)/AM4*100</f>
        <v>10.352422907489224</v>
      </c>
      <c r="BA4" s="85">
        <f t="shared" ref="BA4:BA7" si="1">(AY4-AX4)/AX4*100</f>
        <v>2.1406727828746175</v>
      </c>
    </row>
    <row r="5" spans="1:53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5">
        <f t="shared" si="0"/>
        <v>4.7058823529411766</v>
      </c>
      <c r="BA5" s="85">
        <f t="shared" si="1"/>
        <v>0.28169014084507044</v>
      </c>
    </row>
    <row r="6" spans="1:53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5">
        <f t="shared" si="0"/>
        <v>57.206288251530069</v>
      </c>
      <c r="BA6" s="85">
        <f t="shared" si="1"/>
        <v>0.76923076923076927</v>
      </c>
    </row>
    <row r="7" spans="1:53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5">
        <f t="shared" si="0"/>
        <v>-0.73529411764688035</v>
      </c>
      <c r="BA7" s="85">
        <f t="shared" si="1"/>
        <v>0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A7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2" max="52" width="19.42578125" customWidth="1"/>
    <col min="53" max="53" width="19.7109375" customWidth="1"/>
  </cols>
  <sheetData>
    <row r="1" spans="1:53" x14ac:dyDescent="0.25">
      <c r="C1" t="s">
        <v>25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5">
        <f>(AY3-AM3)/AM3*100</f>
        <v>12.500000000000281</v>
      </c>
      <c r="BA3" s="85">
        <f>(AY3-AX3)/AX3*100</f>
        <v>1.3513513513513513</v>
      </c>
    </row>
    <row r="4" spans="1:53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5">
        <f t="shared" ref="AZ4:AZ7" si="0">(AY4-AM4)/AM4*100</f>
        <v>4.9999999999998161</v>
      </c>
      <c r="BA4" s="85">
        <f t="shared" ref="BA4:BA7" si="1">(AY4-AX4)/AX4*100</f>
        <v>0.20449897750511251</v>
      </c>
    </row>
    <row r="5" spans="1:53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5">
        <f t="shared" si="0"/>
        <v>-2.3076923076923079</v>
      </c>
      <c r="BA5" s="85">
        <f t="shared" si="1"/>
        <v>0.19723865877712032</v>
      </c>
    </row>
    <row r="6" spans="1:53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5">
        <f t="shared" si="0"/>
        <v>10.851808634772459</v>
      </c>
      <c r="BA6" s="85">
        <f t="shared" si="1"/>
        <v>-2.0618556701030926</v>
      </c>
    </row>
    <row r="7" spans="1:53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85">
        <f t="shared" si="0"/>
        <v>3.75</v>
      </c>
      <c r="BA7" s="85">
        <f t="shared" si="1"/>
        <v>-3.4883720930232558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A7"/>
  <sheetViews>
    <sheetView tabSelected="1" zoomScale="120" zoomScaleNormal="120" workbookViewId="0">
      <pane xSplit="1" topLeftCell="AQ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2" max="52" width="19.42578125" customWidth="1"/>
    <col min="53" max="53" width="19.7109375" customWidth="1"/>
  </cols>
  <sheetData>
    <row r="1" spans="1:53" x14ac:dyDescent="0.25">
      <c r="C1" t="s">
        <v>24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5">
        <f>(AY3-AM3)/AM3*100</f>
        <v>60</v>
      </c>
      <c r="BA3" s="85">
        <f>(AY3-AX3)/AX3*100</f>
        <v>1.2244897959183674</v>
      </c>
    </row>
    <row r="4" spans="1:53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5">
        <f t="shared" ref="AZ4:AZ7" si="0">(AY4-AM4)/AM4*100</f>
        <v>-3.1746031746031744</v>
      </c>
      <c r="BA4" s="85">
        <f t="shared" ref="BA4:BA7" si="1">(AY4-AX4)/AX4*100</f>
        <v>1.6666666666666667</v>
      </c>
    </row>
    <row r="5" spans="1:53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5">
        <f t="shared" si="0"/>
        <v>3.9215686274509802</v>
      </c>
      <c r="BA5" s="85">
        <f t="shared" si="1"/>
        <v>0.1890359168241966</v>
      </c>
    </row>
    <row r="6" spans="1:53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5">
        <f t="shared" si="0"/>
        <v>13.021978021978322</v>
      </c>
      <c r="BA6" s="85">
        <f t="shared" si="1"/>
        <v>-1.5789473684210527</v>
      </c>
    </row>
    <row r="7" spans="1:53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5">
        <f t="shared" si="0"/>
        <v>16</v>
      </c>
      <c r="BA7" s="85">
        <f t="shared" si="1"/>
        <v>0.86956521739130432</v>
      </c>
    </row>
  </sheetData>
  <mergeCells count="2">
    <mergeCell ref="AZ1:AZ2"/>
    <mergeCell ref="BA1:BA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A9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2" max="52" width="19.42578125" customWidth="1"/>
    <col min="53" max="53" width="19.7109375" customWidth="1"/>
  </cols>
  <sheetData>
    <row r="1" spans="1:53" x14ac:dyDescent="0.25">
      <c r="C1" t="s">
        <v>23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85">
        <f>(AY3-AM3)/AM3*100</f>
        <v>13.333333333333334</v>
      </c>
      <c r="BA3" s="85">
        <f>(AY3-AX3)/AX3*100</f>
        <v>6.25</v>
      </c>
    </row>
    <row r="4" spans="1:53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5">
        <f t="shared" ref="AZ4:AZ7" si="0">(AY4-AM4)/AM4*100</f>
        <v>22.476190476190478</v>
      </c>
      <c r="BA4" s="85">
        <f t="shared" ref="BA4:BA7" si="1">(AY4-AX4)/AX4*100</f>
        <v>-0.31007751937984496</v>
      </c>
    </row>
    <row r="5" spans="1:53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5">
        <f t="shared" si="0"/>
        <v>6.666666666666667</v>
      </c>
      <c r="BA5" s="85">
        <f t="shared" si="1"/>
        <v>3.225806451612903</v>
      </c>
    </row>
    <row r="6" spans="1:53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5">
        <f t="shared" si="0"/>
        <v>26.460481099656359</v>
      </c>
      <c r="BA6" s="85">
        <f t="shared" si="1"/>
        <v>2.2222222222222223</v>
      </c>
    </row>
    <row r="7" spans="1:53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5">
        <f t="shared" si="0"/>
        <v>9.3333333333333339</v>
      </c>
      <c r="BA7" s="85">
        <f t="shared" si="1"/>
        <v>-7.605633802816901</v>
      </c>
    </row>
    <row r="9" spans="1:53" x14ac:dyDescent="0.25">
      <c r="AB9" s="7"/>
    </row>
  </sheetData>
  <mergeCells count="2">
    <mergeCell ref="AZ1:AZ2"/>
    <mergeCell ref="BA1:BA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A10"/>
  <sheetViews>
    <sheetView tabSelected="1" zoomScale="120" zoomScaleNormal="120" workbookViewId="0">
      <pane xSplit="1" topLeftCell="AP1" activePane="topRight" state="frozen"/>
      <selection activeCell="BA3" sqref="BA3"/>
      <selection pane="topRight" activeCell="BA3" sqref="BA3"/>
    </sheetView>
  </sheetViews>
  <sheetFormatPr defaultRowHeight="15" x14ac:dyDescent="0.25"/>
  <cols>
    <col min="1" max="1" width="34.85546875" customWidth="1"/>
    <col min="31" max="31" width="11.85546875" customWidth="1"/>
    <col min="52" max="52" width="19.42578125" customWidth="1"/>
    <col min="53" max="53" width="19.7109375" customWidth="1"/>
  </cols>
  <sheetData>
    <row r="1" spans="1:53" x14ac:dyDescent="0.25">
      <c r="C1" t="s">
        <v>18</v>
      </c>
      <c r="AZ1" s="81" t="s">
        <v>43</v>
      </c>
      <c r="BA1" s="82" t="s">
        <v>44</v>
      </c>
    </row>
    <row r="2" spans="1:5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83"/>
      <c r="BA2" s="84"/>
    </row>
    <row r="3" spans="1:53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5">
        <f>(AY3-AM3)/AM3*100</f>
        <v>17.894736842105264</v>
      </c>
      <c r="BA3" s="85">
        <f>(AY3-AX3)/AX3*100</f>
        <v>-0.59171597633136097</v>
      </c>
    </row>
    <row r="4" spans="1:53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5">
        <f t="shared" ref="AZ4:AZ7" si="0">(AY4-AM4)/AM4*100</f>
        <v>29.781021897810223</v>
      </c>
      <c r="BA4" s="85">
        <f t="shared" ref="BA4:BA7" si="1">(AY4-AX4)/AX4*100</f>
        <v>1.6</v>
      </c>
    </row>
    <row r="5" spans="1:53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85">
        <f t="shared" si="0"/>
        <v>4.838709677419355</v>
      </c>
      <c r="BA5" s="85">
        <f t="shared" si="1"/>
        <v>4.617515776512237E-2</v>
      </c>
    </row>
    <row r="6" spans="1:53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5">
        <f t="shared" si="0"/>
        <v>38.829787234042477</v>
      </c>
      <c r="BA6" s="85">
        <f t="shared" si="1"/>
        <v>8.75</v>
      </c>
    </row>
    <row r="7" spans="1:53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85">
        <f t="shared" si="0"/>
        <v>17.333333333333336</v>
      </c>
      <c r="BA7" s="85">
        <f t="shared" si="1"/>
        <v>0.5714285714285714</v>
      </c>
    </row>
    <row r="8" spans="1:53" x14ac:dyDescent="0.25">
      <c r="AM8" s="64"/>
      <c r="AN8" s="65"/>
    </row>
    <row r="9" spans="1:53" x14ac:dyDescent="0.25">
      <c r="AM9" s="64"/>
      <c r="AN9" s="65"/>
    </row>
    <row r="10" spans="1:53" x14ac:dyDescent="0.25">
      <c r="AM10" s="64"/>
      <c r="AN10" s="65"/>
    </row>
  </sheetData>
  <mergeCells count="2">
    <mergeCell ref="AZ1:AZ2"/>
    <mergeCell ref="BA1:B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Z1:BA7"/>
  <sheetViews>
    <sheetView tabSelected="1" workbookViewId="0">
      <selection activeCell="BA3" sqref="BA3"/>
    </sheetView>
  </sheetViews>
  <sheetFormatPr defaultRowHeight="15" x14ac:dyDescent="0.25"/>
  <cols>
    <col min="52" max="52" width="19.42578125" customWidth="1"/>
    <col min="53" max="53" width="19.7109375" customWidth="1"/>
  </cols>
  <sheetData>
    <row r="1" spans="52:53" x14ac:dyDescent="0.25">
      <c r="AZ1" s="81" t="s">
        <v>43</v>
      </c>
      <c r="BA1" s="82" t="s">
        <v>44</v>
      </c>
    </row>
    <row r="2" spans="52:53" x14ac:dyDescent="0.25">
      <c r="AZ2" s="83"/>
      <c r="BA2" s="84"/>
    </row>
    <row r="3" spans="52:53" x14ac:dyDescent="0.25">
      <c r="AZ3" s="85" t="e">
        <f>(AY3-AM3)/AM3*100</f>
        <v>#DIV/0!</v>
      </c>
      <c r="BA3" s="85" t="e">
        <f>(AY3-AX3)/AX3*100</f>
        <v>#DIV/0!</v>
      </c>
    </row>
    <row r="4" spans="52:53" x14ac:dyDescent="0.25">
      <c r="AZ4" s="85" t="e">
        <f t="shared" ref="AZ4:AZ7" si="0">(AY4-AM4)/AM4*100</f>
        <v>#DIV/0!</v>
      </c>
      <c r="BA4" s="85" t="e">
        <f t="shared" ref="BA4:BA7" si="1">(AY4-AX4)/AX4*100</f>
        <v>#DIV/0!</v>
      </c>
    </row>
    <row r="5" spans="52:53" x14ac:dyDescent="0.25">
      <c r="AZ5" s="85" t="e">
        <f t="shared" si="0"/>
        <v>#DIV/0!</v>
      </c>
      <c r="BA5" s="85" t="e">
        <f t="shared" si="1"/>
        <v>#DIV/0!</v>
      </c>
    </row>
    <row r="6" spans="52:53" x14ac:dyDescent="0.25">
      <c r="AZ6" s="85" t="e">
        <f t="shared" si="0"/>
        <v>#DIV/0!</v>
      </c>
      <c r="BA6" s="85" t="e">
        <f t="shared" si="1"/>
        <v>#DIV/0!</v>
      </c>
    </row>
    <row r="7" spans="52:53" x14ac:dyDescent="0.25">
      <c r="AZ7" s="85" t="e">
        <f t="shared" si="0"/>
        <v>#DIV/0!</v>
      </c>
      <c r="BA7" s="85" t="e">
        <f t="shared" si="1"/>
        <v>#DIV/0!</v>
      </c>
    </row>
  </sheetData>
  <mergeCells count="2">
    <mergeCell ref="AZ1:AZ2"/>
    <mergeCell ref="BA1:B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2020-03-17T18:31:07Z</dcterms:modified>
</cp:coreProperties>
</file>